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law.staciwa\Desktop\Szkolenie Excel - JS\Testy różne\"/>
    </mc:Choice>
  </mc:AlternateContent>
  <xr:revisionPtr revIDLastSave="0" documentId="13_ncr:1_{6C47EBFE-1C4C-4EB6-8FDC-AD4BCB280271}" xr6:coauthVersionLast="40" xr6:coauthVersionMax="40" xr10:uidLastSave="{00000000-0000-0000-0000-000000000000}"/>
  <workbookProtection workbookAlgorithmName="SHA-512" workbookHashValue="8Spl4jTdDJ1Lzf3CF3GfhE6qRUkktQ9n6whUVMNUmeHR/AejZvdJALOSs/ZX+A7Sw8yQ+39luDt7njMyAXathw==" workbookSaltValue="Hy570mSIPq9ZAuqvRO3e2Q==" workbookSpinCount="100000" lockStructure="1"/>
  <bookViews>
    <workbookView xWindow="120" yWindow="72" windowWidth="12360" windowHeight="6720" xr2:uid="{00000000-000D-0000-FFFF-FFFF00000000}"/>
  </bookViews>
  <sheets>
    <sheet name="Witaj" sheetId="49" r:id="rId1"/>
    <sheet name="1" sheetId="43" r:id="rId2"/>
    <sheet name="2" sheetId="29" r:id="rId3"/>
    <sheet name="3" sheetId="39" r:id="rId4"/>
    <sheet name="4" sheetId="42" r:id="rId5"/>
    <sheet name="Formularz oceny" sheetId="40" state="hidden" r:id="rId6"/>
    <sheet name="5" sheetId="45" r:id="rId7"/>
    <sheet name="6" sheetId="46" r:id="rId8"/>
    <sheet name="7" sheetId="50" r:id="rId9"/>
    <sheet name="8" sheetId="51" r:id="rId10"/>
    <sheet name="9" sheetId="52" r:id="rId11"/>
    <sheet name="10" sheetId="53" r:id="rId12"/>
    <sheet name="Odpowiedzi" sheetId="48" r:id="rId13"/>
  </sheets>
  <definedNames>
    <definedName name="_xlnm._FilterDatabase" localSheetId="4" hidden="1">'4'!$B$7:$B$29</definedName>
    <definedName name="_xlnm.Print_Area" localSheetId="5">'Formularz oceny'!$B$2:$D$19</definedName>
  </definedNames>
  <calcPr calcId="181029"/>
</workbook>
</file>

<file path=xl/calcChain.xml><?xml version="1.0" encoding="utf-8"?>
<calcChain xmlns="http://schemas.openxmlformats.org/spreadsheetml/2006/main">
  <c r="J16" i="49" l="1"/>
  <c r="J14" i="49"/>
  <c r="D6" i="46" l="1"/>
  <c r="D7" i="46"/>
  <c r="D8" i="46"/>
  <c r="D9" i="46"/>
  <c r="D10" i="46"/>
  <c r="D11" i="46"/>
  <c r="D12" i="46"/>
  <c r="D13" i="46"/>
  <c r="D14" i="46"/>
  <c r="D15" i="46"/>
  <c r="D16" i="46"/>
  <c r="D17" i="46"/>
</calcChain>
</file>

<file path=xl/sharedStrings.xml><?xml version="1.0" encoding="utf-8"?>
<sst xmlns="http://schemas.openxmlformats.org/spreadsheetml/2006/main" count="350" uniqueCount="214">
  <si>
    <t>Zadanie 1</t>
  </si>
  <si>
    <t>Zadanie 2</t>
  </si>
  <si>
    <t>Zadanie 3</t>
  </si>
  <si>
    <t>Zadanie 5</t>
  </si>
  <si>
    <t>Zadanie 6</t>
  </si>
  <si>
    <t>Zadanie 7</t>
  </si>
  <si>
    <t>Poniedziałek</t>
  </si>
  <si>
    <t>Czwartek</t>
  </si>
  <si>
    <t>Sobota</t>
  </si>
  <si>
    <t>Niedziela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</si>
  <si>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</si>
  <si>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</si>
  <si>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</si>
  <si>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</si>
  <si>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</si>
  <si>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</si>
  <si>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</si>
  <si>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</si>
  <si>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</si>
  <si>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</si>
  <si>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</si>
  <si>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</si>
  <si>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Zadanie</t>
  </si>
  <si>
    <t>Nr</t>
  </si>
  <si>
    <t>Obserwcje</t>
  </si>
  <si>
    <t>Wypełnienie komórki kolorem zielonym</t>
  </si>
  <si>
    <t>Zmiana formatu NIPu na "bez kresek"</t>
  </si>
  <si>
    <t>Suma liczb różnych formatów</t>
  </si>
  <si>
    <t>Ile razy w podanym zakresie występuje słowo 'Niedziela'? Formułę zapisz w komórce D5.</t>
  </si>
  <si>
    <t>Ile razy słowo "Niedziela"</t>
  </si>
  <si>
    <t>Tabliczka mnożenia</t>
  </si>
  <si>
    <t>Przyrost/spadek - % w różnych formatach</t>
  </si>
  <si>
    <t>Zmiana koloru fragmentu zdania</t>
  </si>
  <si>
    <t>1 decyl, mediana, 3 kwartyl</t>
  </si>
  <si>
    <t>Wykres z dwiema osiami</t>
  </si>
  <si>
    <t>Potrójne "jeżeli"</t>
  </si>
  <si>
    <t>Imię i nazwisko - poprawność danych</t>
  </si>
  <si>
    <t>Fragment tekstu</t>
  </si>
  <si>
    <t>Złącz teksty</t>
  </si>
  <si>
    <t>Rumcajs, Hanka, Cypisek</t>
  </si>
  <si>
    <t>Tabela przestawna</t>
  </si>
  <si>
    <t>Vlookup</t>
  </si>
  <si>
    <t>Imię i Nazwisko: ……………………………………………………………………………………</t>
  </si>
  <si>
    <t>Liczby</t>
  </si>
  <si>
    <t>W zielonej komórce (C6) wpisz taką formułę, aby po jej skopiowaniu do końca tabeli (zakres C6:L15) poprawnie była wypełniona tabliczka mnożenia.</t>
  </si>
  <si>
    <t>Produkt</t>
  </si>
  <si>
    <t>Cena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</si>
  <si>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</si>
  <si>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</si>
  <si>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</si>
  <si>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</si>
  <si>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</si>
  <si>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</si>
  <si>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</si>
  <si>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</si>
  <si>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</si>
  <si>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</si>
  <si>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</si>
  <si>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</si>
  <si>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</si>
  <si>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</si>
  <si>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</si>
  <si>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</si>
  <si>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</si>
  <si>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</si>
  <si>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</si>
  <si>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</si>
  <si>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</si>
  <si>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</si>
  <si>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</si>
  <si>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</si>
  <si>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</si>
  <si>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</si>
  <si>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</si>
  <si>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</si>
  <si>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</si>
  <si>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</si>
  <si>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Przy użyciu odpowiedniej funkcji, znajdź ceny produktów w zielonych komórkach (zakres I9:I13)</t>
  </si>
  <si>
    <t>Miesiąc</t>
  </si>
  <si>
    <t>Liczba palet</t>
  </si>
  <si>
    <t>Średnia</t>
  </si>
  <si>
    <t>Zadanie 1.</t>
  </si>
  <si>
    <t>Zaznaczamy zakres C5:C34, następnie na karcie wybieramy: Narzędzia główne -&gt; Formatowanie warunkowe -&gt; reguły pierwszych/ostatnich -&gt; wybieramy 10 pierwszych elementów…</t>
  </si>
  <si>
    <t>Po wyborze, w nowym oknie wpisujemy wartość "5" i wybieramy wyświetlanie na zielony kolor.</t>
  </si>
  <si>
    <t>Zadanie 2.</t>
  </si>
  <si>
    <t>W niebieskiej komórce należy wpisać formułę: " =LICZ.JEŻELI(B4:B24;"Niedziela") " lub podobną.</t>
  </si>
  <si>
    <t>Zadanie 3.</t>
  </si>
  <si>
    <t>W zielonej komórce należy wpisać formułę: " =C$5*$B6 "</t>
  </si>
  <si>
    <t>Zadanie 4.</t>
  </si>
  <si>
    <t>W zielonej komórce należy wpisać formułę: "=SUMY.CZĘŚCIOWE(9;B8:B29) "</t>
  </si>
  <si>
    <t>Zadanie 5.</t>
  </si>
  <si>
    <t>W zielonej komórce należy wpisać formułę: " =WYSZUKAJ.PIONOWO(H9;$B$4:$C$34;2;0) " i przeciągnąć na pozostały zielony zakres</t>
  </si>
  <si>
    <t>Tworzenie wykresu : zaznaczamy cały obszar danych (tabelkę). Wybieramy Wstawienie -&gt; Wykresy -&gt; kolumnowy</t>
  </si>
  <si>
    <t>Zaznaczamy (klikamy na) czerwone słupki i zmieniamy typ wykresu na liniowy</t>
  </si>
  <si>
    <t>Zaznaczamy (klikamy na) niebieskie słupki i dodajemy etykiety danych</t>
  </si>
  <si>
    <t>Klikamy na tło i wybieramy szare wypełnienie</t>
  </si>
  <si>
    <t>Po utworzeniu wykresu dodajemy tytuł wykresu (w Układ klikamy tytuł wykresu -&gt; nad wykresem)  i zmieniamy jego nazwę (np. Wykres nr 2)</t>
  </si>
  <si>
    <t>Zadanie 6.</t>
  </si>
  <si>
    <t>Zadanie 7.</t>
  </si>
  <si>
    <t xml:space="preserve">Rozwiązanie: </t>
  </si>
  <si>
    <t>Hasło arkusza:</t>
  </si>
  <si>
    <t>Dziś jest:</t>
  </si>
  <si>
    <t>Godzina:</t>
  </si>
  <si>
    <t>*</t>
  </si>
  <si>
    <r>
      <t xml:space="preserve">Poziom </t>
    </r>
    <r>
      <rPr>
        <b/>
        <sz val="12"/>
        <color rgb="FFFF0000"/>
        <rFont val="Arial"/>
        <family val="2"/>
        <charset val="238"/>
      </rPr>
      <t>średnio - zaawansowany</t>
    </r>
  </si>
  <si>
    <t>Autor pliku:</t>
  </si>
  <si>
    <t>Jarosław Staciwa</t>
  </si>
  <si>
    <t>Witaj w teście kompetencji!</t>
  </si>
  <si>
    <t>Przy użyciu odpowiedniego narzędzia, wypełnij kolorem zielonym 5 komórek, które posiadają największą cenę. Nie koloruj komórek ręcznie :)</t>
  </si>
  <si>
    <t>Suma</t>
  </si>
  <si>
    <t>Ilość</t>
  </si>
  <si>
    <t>Minimalna wartość</t>
  </si>
  <si>
    <t>Maksymalna wartość</t>
  </si>
  <si>
    <t>Mediana</t>
  </si>
  <si>
    <t>W zielonej tabelce oblicz podane wartości dla ilości produktów z zakresu C5:C34</t>
  </si>
  <si>
    <t>Używamy formuł : ŚREDNIA ; SUMA; MAX ; MIN ; MEDIANA</t>
  </si>
  <si>
    <t>Cena jednostkowa</t>
  </si>
  <si>
    <t>Zadanie 8</t>
  </si>
  <si>
    <t>W komórce H11 policz łączną wartość produktów.</t>
  </si>
  <si>
    <t>Łączna wartość produktów</t>
  </si>
  <si>
    <t>Zadanie 8.</t>
  </si>
  <si>
    <t>W uproszczonej formie wystarczy w nowej kolumnie przemnożyć ilość * cena jednostkowa. Na końcu zliczyć sumę nowej kolumny.</t>
  </si>
  <si>
    <t>Jaroslaw</t>
  </si>
  <si>
    <t>&lt;- Aby odblokować, nie chroń arkusza i rozgrupuj</t>
  </si>
  <si>
    <t>Zadanie 9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</si>
  <si>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</si>
  <si>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</si>
  <si>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</si>
  <si>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</si>
  <si>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</si>
  <si>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</si>
  <si>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</si>
  <si>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</si>
  <si>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</si>
  <si>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</si>
  <si>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</si>
  <si>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</si>
  <si>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</si>
  <si>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</si>
  <si>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</si>
  <si>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</si>
  <si>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</si>
  <si>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</si>
  <si>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</si>
  <si>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</si>
  <si>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</si>
  <si>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</si>
  <si>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</si>
  <si>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</si>
  <si>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</si>
  <si>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</si>
  <si>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</si>
  <si>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</si>
  <si>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</si>
  <si>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</si>
  <si>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</si>
  <si>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 długość x szerokość x wysokość</t>
  </si>
  <si>
    <t>Długość</t>
  </si>
  <si>
    <t>Wysokość</t>
  </si>
  <si>
    <t>W kolumnach D (Długość) oraz E (wysokość) pobierz odpowiednią wartość z kolumny C</t>
  </si>
  <si>
    <t>Zadanie 9.</t>
  </si>
  <si>
    <t>Należy użyć następujących formuł: "=LEWY(C6;2)" oraz "=PRAWY(C6;2)" następnie formuły skopiować do końca tablicy</t>
  </si>
  <si>
    <t>Rozwiązanie:</t>
  </si>
  <si>
    <t>Zadanie 10</t>
  </si>
  <si>
    <t>10 zadań do wykonania</t>
  </si>
  <si>
    <t>Nazwisko</t>
  </si>
  <si>
    <t>Nowak</t>
  </si>
  <si>
    <t>Kowalski</t>
  </si>
  <si>
    <t>Kawasaki</t>
  </si>
  <si>
    <t>Norweski</t>
  </si>
  <si>
    <t>Prawicki</t>
  </si>
  <si>
    <t>Cieślinski</t>
  </si>
  <si>
    <t>Jabloński</t>
  </si>
  <si>
    <t>Karwowski</t>
  </si>
  <si>
    <t>Łupiński</t>
  </si>
  <si>
    <t>Marecki</t>
  </si>
  <si>
    <t>Czy skończone 18 lat?</t>
  </si>
  <si>
    <t>Dla poniższej krótkiej ankiety, wprowadź listę wyboru "TAK" lub "NIE" (w zakresie D7:D16)</t>
  </si>
  <si>
    <t>Do rozwiązania należy posłużyć się narzędziem "Poprawność Danych".  W kryteriach poprawności wybieramy "Lista" a następnie definiujemy parametry "TAK" oraz "NIE"</t>
  </si>
  <si>
    <t>Stwórz wykres podobny do wzoru wykresu nr 1 pod tabelą danych.</t>
  </si>
  <si>
    <t>81x29x22</t>
  </si>
  <si>
    <t>38x96x74</t>
  </si>
  <si>
    <t>83x16x19</t>
  </si>
  <si>
    <t>95x22x67</t>
  </si>
  <si>
    <t>59x62x34</t>
  </si>
  <si>
    <t>28x96x12</t>
  </si>
  <si>
    <t>75x50x26</t>
  </si>
  <si>
    <t>79x25x87</t>
  </si>
  <si>
    <t>19x67x81</t>
  </si>
  <si>
    <t>35x24x20</t>
  </si>
  <si>
    <t>70x87x64</t>
  </si>
  <si>
    <t>69x28x29</t>
  </si>
  <si>
    <t>37x80x68</t>
  </si>
  <si>
    <t>25x33x94</t>
  </si>
  <si>
    <t>99x90x81</t>
  </si>
  <si>
    <t>19x46x25</t>
  </si>
  <si>
    <t>73x69x36</t>
  </si>
  <si>
    <t>29x22x14</t>
  </si>
  <si>
    <t>57x69x89</t>
  </si>
  <si>
    <t>74x26x98</t>
  </si>
  <si>
    <t>41x52x57</t>
  </si>
  <si>
    <t>40x69x24</t>
  </si>
  <si>
    <t>94x53x76</t>
  </si>
  <si>
    <t>50x40x64</t>
  </si>
  <si>
    <t>30x46x83</t>
  </si>
  <si>
    <t>83x63x52</t>
  </si>
  <si>
    <t>73x70x83</t>
  </si>
  <si>
    <t>27x23x38</t>
  </si>
  <si>
    <t>18x34x91</t>
  </si>
  <si>
    <t>95x35x43</t>
  </si>
  <si>
    <t>Zadanie 10.</t>
  </si>
  <si>
    <t>Zaawansowany sposób to uzupełnienie komórki jedną formułą np. "=SUMA.ILOCZYNÓW(C5:C34;D5:D34)"</t>
  </si>
  <si>
    <t>W żółtej komórce wpisz formułę, która obliczy sumę tylko wyfiltrowanych (widocznych) wartości.</t>
  </si>
  <si>
    <t>Test powinien zająć mniej niż 15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</si>
</sst>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3" fontId="0" fillId="3" borderId="0" xfId="0" applyNumberFormat="1" applyFill="1" applyProtection="1">
      <protection locked="0"/>
    </xf>
    <xf numFmtId="0" fontId="4" fillId="0" borderId="0" xfId="0" applyFont="1" applyAlignment="1">
      <alignment vertical="top" wrapText="1"/>
    </xf>
    <xf numFmtId="0" fontId="0" fillId="5" borderId="0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1" xfId="0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8" fontId="0" fillId="0" borderId="0" xfId="0" applyNumberFormat="1"/>
    <xf numFmtId="8" fontId="0" fillId="5" borderId="8" xfId="0" applyNumberFormat="1" applyFill="1" applyBorder="1" applyAlignment="1">
      <alignment horizontal="center"/>
    </xf>
    <xf numFmtId="0" fontId="3" fillId="9" borderId="0" xfId="0" applyFont="1" applyFill="1"/>
    <xf numFmtId="0" fontId="6" fillId="9" borderId="0" xfId="0" applyFont="1" applyFill="1"/>
    <xf numFmtId="0" fontId="3" fillId="0" borderId="0" xfId="0" applyFont="1" applyFill="1"/>
    <xf numFmtId="0" fontId="2" fillId="0" borderId="0" xfId="0" applyFont="1" applyFill="1"/>
    <xf numFmtId="0" fontId="6" fillId="9" borderId="0" xfId="0" applyFont="1" applyFill="1" applyAlignment="1">
      <alignment horizontal="right"/>
    </xf>
    <xf numFmtId="0" fontId="0" fillId="10" borderId="0" xfId="0" applyFill="1"/>
    <xf numFmtId="0" fontId="0" fillId="11" borderId="20" xfId="0" applyFill="1" applyBorder="1"/>
    <xf numFmtId="0" fontId="0" fillId="11" borderId="0" xfId="0" applyFill="1" applyBorder="1"/>
    <xf numFmtId="0" fontId="0" fillId="11" borderId="21" xfId="0" applyFill="1" applyBorder="1"/>
    <xf numFmtId="0" fontId="2" fillId="11" borderId="0" xfId="0" applyFont="1" applyFill="1" applyBorder="1"/>
    <xf numFmtId="14" fontId="2" fillId="11" borderId="0" xfId="0" applyNumberFormat="1" applyFont="1" applyFill="1" applyBorder="1" applyAlignment="1">
      <alignment horizontal="center"/>
    </xf>
    <xf numFmtId="0" fontId="7" fillId="11" borderId="0" xfId="0" applyFont="1" applyFill="1" applyBorder="1"/>
    <xf numFmtId="14" fontId="7" fillId="11" borderId="0" xfId="0" applyNumberFormat="1" applyFont="1" applyFill="1" applyBorder="1" applyAlignment="1">
      <alignment horizontal="center"/>
    </xf>
    <xf numFmtId="20" fontId="7" fillId="11" borderId="0" xfId="0" applyNumberFormat="1" applyFont="1" applyFill="1" applyBorder="1" applyAlignment="1">
      <alignment horizontal="center"/>
    </xf>
    <xf numFmtId="0" fontId="0" fillId="8" borderId="20" xfId="0" applyFill="1" applyBorder="1"/>
    <xf numFmtId="0" fontId="0" fillId="8" borderId="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9" xfId="0" applyFill="1" applyBorder="1"/>
    <xf numFmtId="0" fontId="8" fillId="8" borderId="0" xfId="0" quotePrefix="1" applyFont="1" applyFill="1" applyBorder="1" applyAlignment="1">
      <alignment horizontal="right"/>
    </xf>
    <xf numFmtId="0" fontId="7" fillId="8" borderId="0" xfId="0" applyFont="1" applyFill="1" applyBorder="1" applyAlignment="1">
      <alignment vertical="center"/>
    </xf>
    <xf numFmtId="0" fontId="2" fillId="10" borderId="0" xfId="0" applyFont="1" applyFill="1" applyAlignment="1">
      <alignment horizontal="right"/>
    </xf>
    <xf numFmtId="0" fontId="2" fillId="10" borderId="0" xfId="0" applyFont="1" applyFill="1"/>
    <xf numFmtId="0" fontId="2" fillId="8" borderId="25" xfId="0" applyFont="1" applyFill="1" applyBorder="1"/>
    <xf numFmtId="3" fontId="2" fillId="8" borderId="25" xfId="0" applyNumberFormat="1" applyFont="1" applyFill="1" applyBorder="1"/>
    <xf numFmtId="0" fontId="2" fillId="0" borderId="0" xfId="0" applyFont="1"/>
    <xf numFmtId="8" fontId="2" fillId="8" borderId="25" xfId="0" applyNumberFormat="1" applyFont="1" applyFill="1" applyBorder="1"/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l-PL" sz="1400"/>
              <a:t>Wykres nr</a:t>
            </a:r>
            <a:r>
              <a:rPr lang="pl-PL" sz="1400" baseline="0"/>
              <a:t> 1</a:t>
            </a:r>
            <a:endParaRPr lang="pl-PL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'6'!$C$5</c:f>
              <c:strCache>
                <c:ptCount val="1"/>
                <c:pt idx="0">
                  <c:v>Liczba palet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'6'!$B$6:$B$17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'6'!$C$6:$C$17</c:f>
              <c:numCache>
                <c:formatCode>General</c:formatCode>
                <c:ptCount val="12"/>
                <c:pt idx="0">
                  <c:v>1711</c:v>
                </c:pt>
                <c:pt idx="1">
                  <c:v>1661</c:v>
                </c:pt>
                <c:pt idx="2">
                  <c:v>1542</c:v>
                </c:pt>
                <c:pt idx="3">
                  <c:v>2279</c:v>
                </c:pt>
                <c:pt idx="4">
                  <c:v>2160</c:v>
                </c:pt>
                <c:pt idx="5">
                  <c:v>3012</c:v>
                </c:pt>
                <c:pt idx="6">
                  <c:v>3224</c:v>
                </c:pt>
                <c:pt idx="7">
                  <c:v>2987</c:v>
                </c:pt>
                <c:pt idx="8">
                  <c:v>3424</c:v>
                </c:pt>
                <c:pt idx="9">
                  <c:v>2355</c:v>
                </c:pt>
                <c:pt idx="10">
                  <c:v>2378</c:v>
                </c:pt>
                <c:pt idx="11">
                  <c:v>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A-466D-B937-0E07E8E5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377408"/>
        <c:axId val="281391488"/>
      </c:barChart>
      <c:lineChart>
        <c:grouping val="standard"/>
        <c:varyColors val="0"/>
        <c:ser>
          <c:idx val="1"/>
          <c:order val="1"/>
          <c:tx>
            <c:strRef>
              <c:f>'6'!$D$5</c:f>
              <c:strCache>
                <c:ptCount val="1"/>
                <c:pt idx="0">
                  <c:v>Średnia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'6'!$B$6:$B$17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'6'!$D$6:$D$17</c:f>
              <c:numCache>
                <c:formatCode>#,##0</c:formatCode>
                <c:ptCount val="12"/>
                <c:pt idx="0">
                  <c:v>2441.4166666666665</c:v>
                </c:pt>
                <c:pt idx="1">
                  <c:v>2441.4166666666665</c:v>
                </c:pt>
                <c:pt idx="2">
                  <c:v>2441.4166666666665</c:v>
                </c:pt>
                <c:pt idx="3">
                  <c:v>2441.4166666666665</c:v>
                </c:pt>
                <c:pt idx="4">
                  <c:v>2441.4166666666665</c:v>
                </c:pt>
                <c:pt idx="5">
                  <c:v>2441.4166666666665</c:v>
                </c:pt>
                <c:pt idx="6">
                  <c:v>2441.4166666666665</c:v>
                </c:pt>
                <c:pt idx="7">
                  <c:v>2441.4166666666665</c:v>
                </c:pt>
                <c:pt idx="8">
                  <c:v>2441.4166666666665</c:v>
                </c:pt>
                <c:pt idx="9">
                  <c:v>2441.4166666666665</c:v>
                </c:pt>
                <c:pt idx="10">
                  <c:v>2441.4166666666665</c:v>
                </c:pt>
                <c:pt idx="11">
                  <c:v>2441.4166666666665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A-466D-B937-0E07E8E5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377408"/>
        <c:axId val="281391488"/>
      </c:lineChart>
      <c:catAx>
        <c:axId val="28137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1391488"/>
        <c:crosses val="autoZero"/>
        <c:auto val="1"/>
        <c:lblAlgn val="ctr"/>
        <c:lblOffset val="100"/>
        <c:noMultiLvlLbl val="0"/>
      </c:catAx>
      <c:valAx>
        <c:axId val="281391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13774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25</xdr:row>
      <xdr:rowOff>0</xdr:rowOff>
    </xdr:from>
    <xdr:to>
      <xdr:col>6</xdr:col>
      <xdr:colOff>495300</xdr:colOff>
      <xdr:row>25</xdr:row>
      <xdr:rowOff>0</xdr:rowOff>
    </xdr:to>
    <xdr:pic>
      <xdr:nvPicPr>
        <xdr:cNvPr id="13317" name="Picture 2">
          <a:extLst>
            <a:ext uri="{FF2B5EF4-FFF2-40B4-BE49-F238E27FC236}">
              <a16:creationId xmlns:a16="http://schemas.microsoft.com/office/drawing/2014/main" id="{00000000-0008-0000-02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91000"/>
          <a:ext cx="442722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111919</xdr:rowOff>
    </xdr:from>
    <xdr:to>
      <xdr:col>10</xdr:col>
      <xdr:colOff>581025</xdr:colOff>
      <xdr:row>43</xdr:row>
      <xdr:rowOff>111919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93</xdr:row>
      <xdr:rowOff>9525</xdr:rowOff>
    </xdr:from>
    <xdr:to>
      <xdr:col>9</xdr:col>
      <xdr:colOff>237490</xdr:colOff>
      <xdr:row>114</xdr:row>
      <xdr:rowOff>18624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543425"/>
          <a:ext cx="5076190" cy="3409524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78</xdr:row>
      <xdr:rowOff>0</xdr:rowOff>
    </xdr:from>
    <xdr:to>
      <xdr:col>4</xdr:col>
      <xdr:colOff>9310</xdr:colOff>
      <xdr:row>84</xdr:row>
      <xdr:rowOff>133212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" y="3400425"/>
          <a:ext cx="1723810" cy="1104762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67</xdr:row>
      <xdr:rowOff>66675</xdr:rowOff>
    </xdr:from>
    <xdr:to>
      <xdr:col>3</xdr:col>
      <xdr:colOff>133160</xdr:colOff>
      <xdr:row>73</xdr:row>
      <xdr:rowOff>57030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2819400"/>
          <a:ext cx="1523810" cy="961905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51</xdr:row>
      <xdr:rowOff>123825</xdr:rowOff>
    </xdr:from>
    <xdr:to>
      <xdr:col>12</xdr:col>
      <xdr:colOff>122948</xdr:colOff>
      <xdr:row>63</xdr:row>
      <xdr:rowOff>75963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100" y="2390775"/>
          <a:ext cx="7019048" cy="1895238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43</xdr:row>
      <xdr:rowOff>57150</xdr:rowOff>
    </xdr:from>
    <xdr:to>
      <xdr:col>5</xdr:col>
      <xdr:colOff>599694</xdr:colOff>
      <xdr:row>47</xdr:row>
      <xdr:rowOff>28498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075" y="1838325"/>
          <a:ext cx="3047619" cy="61904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0</xdr:col>
      <xdr:colOff>561975</xdr:colOff>
      <xdr:row>8</xdr:row>
      <xdr:rowOff>0</xdr:rowOff>
    </xdr:from>
    <xdr:to>
      <xdr:col>3</xdr:col>
      <xdr:colOff>485556</xdr:colOff>
      <xdr:row>40</xdr:row>
      <xdr:rowOff>27924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975" y="1295400"/>
          <a:ext cx="1752381" cy="5209524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2</xdr:col>
      <xdr:colOff>323850</xdr:colOff>
      <xdr:row>120</xdr:row>
      <xdr:rowOff>66675</xdr:rowOff>
    </xdr:from>
    <xdr:to>
      <xdr:col>6</xdr:col>
      <xdr:colOff>133069</xdr:colOff>
      <xdr:row>126</xdr:row>
      <xdr:rowOff>9411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3050" y="19497675"/>
          <a:ext cx="2247619" cy="914286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133</xdr:row>
      <xdr:rowOff>85725</xdr:rowOff>
    </xdr:from>
    <xdr:to>
      <xdr:col>7</xdr:col>
      <xdr:colOff>132983</xdr:colOff>
      <xdr:row>135</xdr:row>
      <xdr:rowOff>142827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6850" y="21621750"/>
          <a:ext cx="2933333" cy="38095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178</xdr:row>
      <xdr:rowOff>28575</xdr:rowOff>
    </xdr:from>
    <xdr:to>
      <xdr:col>8</xdr:col>
      <xdr:colOff>47180</xdr:colOff>
      <xdr:row>191</xdr:row>
      <xdr:rowOff>114026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62075" y="29013150"/>
          <a:ext cx="3561905" cy="2190476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139</xdr:row>
      <xdr:rowOff>133350</xdr:rowOff>
    </xdr:from>
    <xdr:to>
      <xdr:col>7</xdr:col>
      <xdr:colOff>437756</xdr:colOff>
      <xdr:row>173</xdr:row>
      <xdr:rowOff>18376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52575" y="22640925"/>
          <a:ext cx="3152381" cy="53904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D19" totalsRowShown="0" headerRowDxfId="2">
  <autoFilter ref="B3:D19" xr:uid="{00000000-0009-0000-0100-000001000000}"/>
  <tableColumns count="3">
    <tableColumn id="1" xr3:uid="{00000000-0010-0000-0000-000001000000}" name="Nr" dataDxfId="1"/>
    <tableColumn id="2" xr3:uid="{00000000-0010-0000-0000-000002000000}" name="Zadanie" dataDxfId="0"/>
    <tableColumn id="3" xr3:uid="{00000000-0010-0000-0000-000003000000}" name="Obserwc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3:N22"/>
  <sheetViews>
    <sheetView showGridLines="0" showRowColHeaders="0" tabSelected="1" zoomScaleNormal="100" workbookViewId="0">
      <selection activeCell="H3" sqref="H3"/>
    </sheetView>
  </sheetViews>
  <sheetFormatPr defaultColWidth="9.109375" defaultRowHeight="13.2" x14ac:dyDescent="0.25"/>
  <cols>
    <col min="1" max="4" width="9.109375" style="46"/>
    <col min="5" max="8" width="8.5546875" style="46" customWidth="1"/>
    <col min="9" max="10" width="17.109375" style="46" customWidth="1"/>
    <col min="11" max="14" width="8.5546875" style="46" customWidth="1"/>
    <col min="15" max="16384" width="9.109375" style="46"/>
  </cols>
  <sheetData>
    <row r="3" spans="3:14" x14ac:dyDescent="0.25">
      <c r="C3" s="66" t="s">
        <v>105</v>
      </c>
      <c r="D3" s="67" t="s">
        <v>106</v>
      </c>
    </row>
    <row r="7" spans="3:14" ht="13.8" thickBot="1" x14ac:dyDescent="0.3"/>
    <row r="8" spans="3:14" x14ac:dyDescent="0.25">
      <c r="E8" s="78" t="s">
        <v>107</v>
      </c>
      <c r="F8" s="79"/>
      <c r="G8" s="79"/>
      <c r="H8" s="79"/>
      <c r="I8" s="79"/>
      <c r="J8" s="79"/>
      <c r="K8" s="79"/>
      <c r="L8" s="79"/>
      <c r="M8" s="79"/>
      <c r="N8" s="80"/>
    </row>
    <row r="9" spans="3:14" x14ac:dyDescent="0.25">
      <c r="E9" s="81"/>
      <c r="F9" s="82"/>
      <c r="G9" s="82"/>
      <c r="H9" s="82"/>
      <c r="I9" s="82"/>
      <c r="J9" s="82"/>
      <c r="K9" s="82"/>
      <c r="L9" s="82"/>
      <c r="M9" s="82"/>
      <c r="N9" s="83"/>
    </row>
    <row r="10" spans="3:14" x14ac:dyDescent="0.25">
      <c r="E10" s="81"/>
      <c r="F10" s="82"/>
      <c r="G10" s="82"/>
      <c r="H10" s="82"/>
      <c r="I10" s="82"/>
      <c r="J10" s="82"/>
      <c r="K10" s="82"/>
      <c r="L10" s="82"/>
      <c r="M10" s="82"/>
      <c r="N10" s="83"/>
    </row>
    <row r="11" spans="3:14" ht="13.8" thickBot="1" x14ac:dyDescent="0.3">
      <c r="E11" s="84"/>
      <c r="F11" s="85"/>
      <c r="G11" s="85"/>
      <c r="H11" s="85"/>
      <c r="I11" s="85"/>
      <c r="J11" s="85"/>
      <c r="K11" s="85"/>
      <c r="L11" s="85"/>
      <c r="M11" s="85"/>
      <c r="N11" s="86"/>
    </row>
    <row r="12" spans="3:14" ht="9.75" customHeight="1" x14ac:dyDescent="0.25">
      <c r="E12" s="61"/>
      <c r="F12" s="62"/>
      <c r="G12" s="62"/>
      <c r="H12" s="62"/>
      <c r="I12" s="62"/>
      <c r="J12" s="62"/>
      <c r="K12" s="62"/>
      <c r="L12" s="62"/>
      <c r="M12" s="62"/>
      <c r="N12" s="63"/>
    </row>
    <row r="13" spans="3:14" ht="9.75" customHeight="1" x14ac:dyDescent="0.25">
      <c r="E13" s="47"/>
      <c r="F13" s="48"/>
      <c r="G13" s="48"/>
      <c r="H13" s="48"/>
      <c r="I13" s="48"/>
      <c r="J13" s="48"/>
      <c r="K13" s="48"/>
      <c r="L13" s="48"/>
      <c r="M13" s="48"/>
      <c r="N13" s="49"/>
    </row>
    <row r="14" spans="3:14" ht="15.6" x14ac:dyDescent="0.3">
      <c r="E14" s="47"/>
      <c r="F14" s="48"/>
      <c r="G14" s="48"/>
      <c r="H14" s="48"/>
      <c r="I14" s="52" t="s">
        <v>101</v>
      </c>
      <c r="J14" s="53">
        <f ca="1">TODAY()</f>
        <v>43441</v>
      </c>
      <c r="K14" s="48"/>
      <c r="L14" s="48"/>
      <c r="M14" s="48"/>
      <c r="N14" s="49"/>
    </row>
    <row r="15" spans="3:14" x14ac:dyDescent="0.25">
      <c r="E15" s="47"/>
      <c r="F15" s="48"/>
      <c r="G15" s="48"/>
      <c r="H15" s="48"/>
      <c r="I15" s="50"/>
      <c r="J15" s="51"/>
      <c r="K15" s="48"/>
      <c r="L15" s="48"/>
      <c r="M15" s="48"/>
      <c r="N15" s="49"/>
    </row>
    <row r="16" spans="3:14" ht="15.6" x14ac:dyDescent="0.3">
      <c r="E16" s="47"/>
      <c r="F16" s="48"/>
      <c r="G16" s="48"/>
      <c r="H16" s="48"/>
      <c r="I16" s="52" t="s">
        <v>102</v>
      </c>
      <c r="J16" s="54">
        <f ca="1">NOW()</f>
        <v>43441.476104398149</v>
      </c>
      <c r="K16" s="48"/>
      <c r="L16" s="48"/>
      <c r="M16" s="48"/>
      <c r="N16" s="49"/>
    </row>
    <row r="17" spans="5:14" x14ac:dyDescent="0.25">
      <c r="E17" s="47"/>
      <c r="F17" s="48"/>
      <c r="G17" s="48"/>
      <c r="H17" s="48"/>
      <c r="I17" s="48"/>
      <c r="J17" s="48"/>
      <c r="K17" s="48"/>
      <c r="L17" s="48"/>
      <c r="M17" s="48"/>
      <c r="N17" s="49"/>
    </row>
    <row r="18" spans="5:14" x14ac:dyDescent="0.25">
      <c r="E18" s="47"/>
      <c r="F18" s="48"/>
      <c r="G18" s="48"/>
      <c r="H18" s="48"/>
      <c r="I18" s="48"/>
      <c r="J18" s="48"/>
      <c r="K18" s="48"/>
      <c r="L18" s="48"/>
      <c r="M18" s="48"/>
      <c r="N18" s="49"/>
    </row>
    <row r="19" spans="5:14" ht="24" customHeight="1" x14ac:dyDescent="0.4">
      <c r="E19" s="55"/>
      <c r="F19" s="56"/>
      <c r="G19" s="56"/>
      <c r="H19" s="64" t="s">
        <v>103</v>
      </c>
      <c r="I19" s="65" t="s">
        <v>213</v>
      </c>
      <c r="J19" s="56"/>
      <c r="K19" s="56"/>
      <c r="L19" s="56"/>
      <c r="M19" s="56"/>
      <c r="N19" s="57"/>
    </row>
    <row r="20" spans="5:14" ht="24" customHeight="1" x14ac:dyDescent="0.4">
      <c r="E20" s="55"/>
      <c r="F20" s="56"/>
      <c r="G20" s="56"/>
      <c r="H20" s="64" t="s">
        <v>103</v>
      </c>
      <c r="I20" s="65" t="s">
        <v>164</v>
      </c>
      <c r="J20" s="56"/>
      <c r="K20" s="56"/>
      <c r="L20" s="56"/>
      <c r="M20" s="56"/>
      <c r="N20" s="57"/>
    </row>
    <row r="21" spans="5:14" ht="24" customHeight="1" x14ac:dyDescent="0.4">
      <c r="E21" s="55"/>
      <c r="F21" s="56"/>
      <c r="G21" s="56"/>
      <c r="H21" s="64" t="s">
        <v>103</v>
      </c>
      <c r="I21" s="65" t="s">
        <v>104</v>
      </c>
      <c r="J21" s="56"/>
      <c r="K21" s="56"/>
      <c r="L21" s="56"/>
      <c r="M21" s="56"/>
      <c r="N21" s="57"/>
    </row>
    <row r="22" spans="5:14" ht="13.8" thickBot="1" x14ac:dyDescent="0.3">
      <c r="E22" s="58"/>
      <c r="F22" s="59"/>
      <c r="G22" s="59"/>
      <c r="H22" s="59"/>
      <c r="I22" s="59"/>
      <c r="J22" s="59"/>
      <c r="K22" s="59"/>
      <c r="L22" s="59"/>
      <c r="M22" s="59"/>
      <c r="N22" s="60"/>
    </row>
  </sheetData>
  <sheetProtection algorithmName="SHA-512" hashValue="a4WtacdSy4OYSxsLAY1gYmaf9775WKlzIFsptJGWq/HeLBlnkZlNdbMzUVU8q7olgfMwxhd/pPI0HThH+TqGKw==" saltValue="OoBsYXi6R3H4P4e7oYDOVQ==" spinCount="100000" sheet="1" objects="1" scenarios="1" selectLockedCells="1" selectUnlockedCells="1"/>
  <mergeCells count="1">
    <mergeCell ref="E8:N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34"/>
  <sheetViews>
    <sheetView showGridLines="0" workbookViewId="0">
      <selection activeCell="H11" sqref="H11"/>
    </sheetView>
  </sheetViews>
  <sheetFormatPr defaultRowHeight="13.2" x14ac:dyDescent="0.25"/>
  <cols>
    <col min="2" max="2" width="12.88671875" customWidth="1"/>
    <col min="3" max="3" width="11.109375" customWidth="1"/>
    <col min="4" max="4" width="18" bestFit="1" customWidth="1"/>
    <col min="5" max="5" width="9.88671875" bestFit="1" customWidth="1"/>
    <col min="7" max="7" width="25.88671875" bestFit="1" customWidth="1"/>
    <col min="8" max="8" width="13" customWidth="1"/>
  </cols>
  <sheetData>
    <row r="1" spans="1:8" x14ac:dyDescent="0.25">
      <c r="A1" s="4" t="s">
        <v>117</v>
      </c>
    </row>
    <row r="2" spans="1:8" x14ac:dyDescent="0.25">
      <c r="A2" s="4" t="s">
        <v>118</v>
      </c>
    </row>
    <row r="4" spans="1:8" x14ac:dyDescent="0.25">
      <c r="B4" s="15" t="s">
        <v>45</v>
      </c>
      <c r="C4" s="15" t="s">
        <v>110</v>
      </c>
      <c r="D4" s="70" t="s">
        <v>116</v>
      </c>
    </row>
    <row r="5" spans="1:8" x14ac:dyDescent="0.25">
      <c r="B5" s="8" t="s">
        <v>47</v>
      </c>
      <c r="C5" s="9">
        <v>243</v>
      </c>
      <c r="D5" s="39">
        <v>16.399999999999999</v>
      </c>
      <c r="E5" s="39"/>
    </row>
    <row r="6" spans="1:8" x14ac:dyDescent="0.25">
      <c r="B6" s="8" t="s">
        <v>48</v>
      </c>
      <c r="C6" s="9">
        <v>133</v>
      </c>
      <c r="D6" s="39">
        <v>18.5</v>
      </c>
      <c r="E6" s="39"/>
    </row>
    <row r="7" spans="1:8" x14ac:dyDescent="0.25">
      <c r="B7" s="8" t="s">
        <v>49</v>
      </c>
      <c r="C7" s="9">
        <v>234</v>
      </c>
      <c r="D7" s="39">
        <v>15.2</v>
      </c>
      <c r="E7" s="39"/>
    </row>
    <row r="8" spans="1:8" x14ac:dyDescent="0.25">
      <c r="B8" s="8" t="s">
        <v>50</v>
      </c>
      <c r="C8" s="9">
        <v>199</v>
      </c>
      <c r="D8" s="39">
        <v>13.8</v>
      </c>
      <c r="E8" s="39"/>
    </row>
    <row r="9" spans="1:8" x14ac:dyDescent="0.25">
      <c r="B9" s="8" t="s">
        <v>51</v>
      </c>
      <c r="C9" s="9">
        <v>172</v>
      </c>
      <c r="D9" s="39">
        <v>17</v>
      </c>
      <c r="E9" s="39"/>
    </row>
    <row r="10" spans="1:8" x14ac:dyDescent="0.25">
      <c r="B10" s="8" t="s">
        <v>52</v>
      </c>
      <c r="C10" s="9">
        <v>258</v>
      </c>
      <c r="D10" s="39">
        <v>8.6</v>
      </c>
      <c r="E10" s="39"/>
    </row>
    <row r="11" spans="1:8" x14ac:dyDescent="0.25">
      <c r="B11" s="8" t="s">
        <v>53</v>
      </c>
      <c r="C11" s="9">
        <v>162</v>
      </c>
      <c r="D11" s="39">
        <v>10.3</v>
      </c>
      <c r="E11" s="39"/>
      <c r="G11" s="68" t="s">
        <v>119</v>
      </c>
      <c r="H11" s="71"/>
    </row>
    <row r="12" spans="1:8" x14ac:dyDescent="0.25">
      <c r="B12" s="8" t="s">
        <v>54</v>
      </c>
      <c r="C12" s="9">
        <v>281</v>
      </c>
      <c r="D12" s="39">
        <v>12.6</v>
      </c>
      <c r="E12" s="39"/>
    </row>
    <row r="13" spans="1:8" x14ac:dyDescent="0.25">
      <c r="B13" s="8" t="s">
        <v>55</v>
      </c>
      <c r="C13" s="9">
        <v>195</v>
      </c>
      <c r="D13" s="39">
        <v>13.1</v>
      </c>
      <c r="E13" s="39"/>
    </row>
    <row r="14" spans="1:8" x14ac:dyDescent="0.25">
      <c r="B14" s="8" t="s">
        <v>56</v>
      </c>
      <c r="C14" s="9">
        <v>218</v>
      </c>
      <c r="D14" s="39">
        <v>18.600000000000001</v>
      </c>
      <c r="E14" s="39"/>
    </row>
    <row r="15" spans="1:8" x14ac:dyDescent="0.25">
      <c r="B15" s="8" t="s">
        <v>57</v>
      </c>
      <c r="C15" s="9">
        <v>188</v>
      </c>
      <c r="D15" s="39">
        <v>24</v>
      </c>
      <c r="E15" s="39"/>
    </row>
    <row r="16" spans="1:8" x14ac:dyDescent="0.25">
      <c r="B16" s="8" t="s">
        <v>58</v>
      </c>
      <c r="C16" s="9">
        <v>188</v>
      </c>
      <c r="D16" s="39">
        <v>20.7</v>
      </c>
      <c r="E16" s="39"/>
    </row>
    <row r="17" spans="2:5" x14ac:dyDescent="0.25">
      <c r="B17" s="8" t="s">
        <v>59</v>
      </c>
      <c r="C17" s="9">
        <v>219</v>
      </c>
      <c r="D17" s="39">
        <v>6.4</v>
      </c>
      <c r="E17" s="39"/>
    </row>
    <row r="18" spans="2:5" x14ac:dyDescent="0.25">
      <c r="B18" s="8" t="s">
        <v>60</v>
      </c>
      <c r="C18" s="9">
        <v>244</v>
      </c>
      <c r="D18" s="39">
        <v>8.6999999999999993</v>
      </c>
      <c r="E18" s="39"/>
    </row>
    <row r="19" spans="2:5" x14ac:dyDescent="0.25">
      <c r="B19" s="8" t="s">
        <v>61</v>
      </c>
      <c r="C19" s="9">
        <v>134</v>
      </c>
      <c r="D19" s="39">
        <v>8.5</v>
      </c>
      <c r="E19" s="39"/>
    </row>
    <row r="20" spans="2:5" x14ac:dyDescent="0.25">
      <c r="B20" s="8" t="s">
        <v>62</v>
      </c>
      <c r="C20" s="9">
        <v>278</v>
      </c>
      <c r="D20" s="39">
        <v>12.5</v>
      </c>
      <c r="E20" s="39"/>
    </row>
    <row r="21" spans="2:5" x14ac:dyDescent="0.25">
      <c r="B21" s="8" t="s">
        <v>63</v>
      </c>
      <c r="C21" s="9">
        <v>131</v>
      </c>
      <c r="D21" s="39">
        <v>24.9</v>
      </c>
      <c r="E21" s="39"/>
    </row>
    <row r="22" spans="2:5" x14ac:dyDescent="0.25">
      <c r="B22" s="8" t="s">
        <v>64</v>
      </c>
      <c r="C22" s="9">
        <v>156</v>
      </c>
      <c r="D22" s="39">
        <v>23.4</v>
      </c>
      <c r="E22" s="39"/>
    </row>
    <row r="23" spans="2:5" x14ac:dyDescent="0.25">
      <c r="B23" s="8" t="s">
        <v>65</v>
      </c>
      <c r="C23" s="9">
        <v>194</v>
      </c>
      <c r="D23" s="39">
        <v>22.3</v>
      </c>
      <c r="E23" s="39"/>
    </row>
    <row r="24" spans="2:5" x14ac:dyDescent="0.25">
      <c r="B24" s="8" t="s">
        <v>66</v>
      </c>
      <c r="C24" s="9">
        <v>167</v>
      </c>
      <c r="D24" s="39">
        <v>10.6</v>
      </c>
      <c r="E24" s="39"/>
    </row>
    <row r="25" spans="2:5" x14ac:dyDescent="0.25">
      <c r="B25" s="8" t="s">
        <v>67</v>
      </c>
      <c r="C25" s="9">
        <v>211</v>
      </c>
      <c r="D25" s="39">
        <v>11.2</v>
      </c>
      <c r="E25" s="39"/>
    </row>
    <row r="26" spans="2:5" x14ac:dyDescent="0.25">
      <c r="B26" s="8" t="s">
        <v>68</v>
      </c>
      <c r="C26" s="9">
        <v>121</v>
      </c>
      <c r="D26" s="39">
        <v>11</v>
      </c>
      <c r="E26" s="39"/>
    </row>
    <row r="27" spans="2:5" x14ac:dyDescent="0.25">
      <c r="B27" s="8" t="s">
        <v>69</v>
      </c>
      <c r="C27" s="9">
        <v>225</v>
      </c>
      <c r="D27" s="39">
        <v>7.9</v>
      </c>
      <c r="E27" s="39"/>
    </row>
    <row r="28" spans="2:5" x14ac:dyDescent="0.25">
      <c r="B28" s="8" t="s">
        <v>70</v>
      </c>
      <c r="C28" s="9">
        <v>246</v>
      </c>
      <c r="D28" s="39">
        <v>14.3</v>
      </c>
      <c r="E28" s="39"/>
    </row>
    <row r="29" spans="2:5" x14ac:dyDescent="0.25">
      <c r="B29" s="8" t="s">
        <v>71</v>
      </c>
      <c r="C29" s="9">
        <v>225</v>
      </c>
      <c r="D29" s="39">
        <v>11.3</v>
      </c>
      <c r="E29" s="39"/>
    </row>
    <row r="30" spans="2:5" x14ac:dyDescent="0.25">
      <c r="B30" s="8" t="s">
        <v>72</v>
      </c>
      <c r="C30" s="9">
        <v>112</v>
      </c>
      <c r="D30" s="39">
        <v>10.3</v>
      </c>
      <c r="E30" s="39"/>
    </row>
    <row r="31" spans="2:5" x14ac:dyDescent="0.25">
      <c r="B31" s="8" t="s">
        <v>73</v>
      </c>
      <c r="C31" s="9">
        <v>170</v>
      </c>
      <c r="D31" s="39">
        <v>8.8000000000000007</v>
      </c>
      <c r="E31" s="39"/>
    </row>
    <row r="32" spans="2:5" x14ac:dyDescent="0.25">
      <c r="B32" s="8" t="s">
        <v>74</v>
      </c>
      <c r="C32" s="9">
        <v>276</v>
      </c>
      <c r="D32" s="39">
        <v>22.9</v>
      </c>
      <c r="E32" s="39"/>
    </row>
    <row r="33" spans="2:5" x14ac:dyDescent="0.25">
      <c r="B33" s="8" t="s">
        <v>75</v>
      </c>
      <c r="C33" s="9">
        <v>275</v>
      </c>
      <c r="D33" s="39">
        <v>21.8</v>
      </c>
      <c r="E33" s="39"/>
    </row>
    <row r="34" spans="2:5" x14ac:dyDescent="0.25">
      <c r="B34" s="8" t="s">
        <v>76</v>
      </c>
      <c r="C34" s="9">
        <v>241</v>
      </c>
      <c r="D34" s="39">
        <v>16.899999999999999</v>
      </c>
      <c r="E34" s="3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35"/>
  <sheetViews>
    <sheetView showGridLines="0" workbookViewId="0">
      <selection activeCell="C6" sqref="C6"/>
    </sheetView>
  </sheetViews>
  <sheetFormatPr defaultRowHeight="13.2" x14ac:dyDescent="0.25"/>
  <cols>
    <col min="2" max="2" width="5.88671875" customWidth="1"/>
    <col min="3" max="3" width="19.44140625" style="14" customWidth="1"/>
    <col min="5" max="5" width="10.5546875" customWidth="1"/>
  </cols>
  <sheetData>
    <row r="1" spans="1:11" x14ac:dyDescent="0.25">
      <c r="A1" s="4" t="s">
        <v>124</v>
      </c>
    </row>
    <row r="2" spans="1:11" x14ac:dyDescent="0.25">
      <c r="A2" s="4" t="s">
        <v>159</v>
      </c>
    </row>
    <row r="4" spans="1:11" x14ac:dyDescent="0.25">
      <c r="C4" s="8"/>
    </row>
    <row r="5" spans="1:11" ht="28.5" customHeight="1" x14ac:dyDescent="0.25">
      <c r="B5" s="72" t="s">
        <v>125</v>
      </c>
      <c r="C5" s="73" t="s">
        <v>156</v>
      </c>
      <c r="D5" s="74" t="s">
        <v>157</v>
      </c>
      <c r="E5" s="74" t="s">
        <v>158</v>
      </c>
    </row>
    <row r="6" spans="1:11" x14ac:dyDescent="0.25">
      <c r="B6" s="75" t="s">
        <v>126</v>
      </c>
      <c r="C6" s="76" t="s">
        <v>180</v>
      </c>
      <c r="D6" s="76"/>
      <c r="E6" s="77"/>
      <c r="I6" s="4"/>
      <c r="K6" s="4"/>
    </row>
    <row r="7" spans="1:11" x14ac:dyDescent="0.25">
      <c r="B7" s="75" t="s">
        <v>127</v>
      </c>
      <c r="C7" s="76" t="s">
        <v>181</v>
      </c>
      <c r="D7" s="76"/>
      <c r="E7" s="77"/>
      <c r="I7" s="4"/>
      <c r="K7" s="4"/>
    </row>
    <row r="8" spans="1:11" x14ac:dyDescent="0.25">
      <c r="B8" s="75" t="s">
        <v>128</v>
      </c>
      <c r="C8" s="76" t="s">
        <v>182</v>
      </c>
      <c r="D8" s="76"/>
      <c r="E8" s="77"/>
      <c r="I8" s="4"/>
      <c r="K8" s="4"/>
    </row>
    <row r="9" spans="1:11" x14ac:dyDescent="0.25">
      <c r="B9" s="75" t="s">
        <v>129</v>
      </c>
      <c r="C9" s="76" t="s">
        <v>183</v>
      </c>
      <c r="D9" s="76"/>
      <c r="E9" s="77"/>
      <c r="I9" s="4"/>
      <c r="K9" s="4"/>
    </row>
    <row r="10" spans="1:11" x14ac:dyDescent="0.25">
      <c r="B10" s="75" t="s">
        <v>130</v>
      </c>
      <c r="C10" s="76" t="s">
        <v>184</v>
      </c>
      <c r="D10" s="76"/>
      <c r="E10" s="77"/>
      <c r="I10" s="4"/>
      <c r="K10" s="4"/>
    </row>
    <row r="11" spans="1:11" x14ac:dyDescent="0.25">
      <c r="B11" s="75" t="s">
        <v>131</v>
      </c>
      <c r="C11" s="76" t="s">
        <v>185</v>
      </c>
      <c r="D11" s="76"/>
      <c r="E11" s="77"/>
      <c r="I11" s="4"/>
      <c r="K11" s="4"/>
    </row>
    <row r="12" spans="1:11" x14ac:dyDescent="0.25">
      <c r="B12" s="75" t="s">
        <v>132</v>
      </c>
      <c r="C12" s="76" t="s">
        <v>186</v>
      </c>
      <c r="D12" s="76"/>
      <c r="E12" s="77"/>
      <c r="I12" s="4"/>
      <c r="K12" s="4"/>
    </row>
    <row r="13" spans="1:11" x14ac:dyDescent="0.25">
      <c r="B13" s="75" t="s">
        <v>133</v>
      </c>
      <c r="C13" s="76" t="s">
        <v>187</v>
      </c>
      <c r="D13" s="76"/>
      <c r="E13" s="77"/>
      <c r="I13" s="4"/>
      <c r="K13" s="4"/>
    </row>
    <row r="14" spans="1:11" x14ac:dyDescent="0.25">
      <c r="B14" s="75" t="s">
        <v>134</v>
      </c>
      <c r="C14" s="76" t="s">
        <v>188</v>
      </c>
      <c r="D14" s="76"/>
      <c r="E14" s="77"/>
      <c r="I14" s="4"/>
      <c r="K14" s="4"/>
    </row>
    <row r="15" spans="1:11" x14ac:dyDescent="0.25">
      <c r="B15" s="75" t="s">
        <v>135</v>
      </c>
      <c r="C15" s="76" t="s">
        <v>189</v>
      </c>
      <c r="D15" s="76"/>
      <c r="E15" s="77"/>
      <c r="I15" s="4"/>
      <c r="K15" s="4"/>
    </row>
    <row r="16" spans="1:11" x14ac:dyDescent="0.25">
      <c r="B16" s="75" t="s">
        <v>136</v>
      </c>
      <c r="C16" s="76" t="s">
        <v>190</v>
      </c>
      <c r="D16" s="76"/>
      <c r="E16" s="77"/>
      <c r="I16" s="4"/>
      <c r="K16" s="4"/>
    </row>
    <row r="17" spans="2:11" x14ac:dyDescent="0.25">
      <c r="B17" s="75" t="s">
        <v>137</v>
      </c>
      <c r="C17" s="76" t="s">
        <v>191</v>
      </c>
      <c r="D17" s="76"/>
      <c r="E17" s="77"/>
      <c r="I17" s="4"/>
      <c r="K17" s="4"/>
    </row>
    <row r="18" spans="2:11" x14ac:dyDescent="0.25">
      <c r="B18" s="75" t="s">
        <v>138</v>
      </c>
      <c r="C18" s="76" t="s">
        <v>192</v>
      </c>
      <c r="D18" s="76"/>
      <c r="E18" s="77"/>
      <c r="I18" s="4"/>
      <c r="K18" s="4"/>
    </row>
    <row r="19" spans="2:11" x14ac:dyDescent="0.25">
      <c r="B19" s="75" t="s">
        <v>139</v>
      </c>
      <c r="C19" s="76" t="s">
        <v>193</v>
      </c>
      <c r="D19" s="76"/>
      <c r="E19" s="77"/>
      <c r="I19" s="4"/>
      <c r="K19" s="4"/>
    </row>
    <row r="20" spans="2:11" x14ac:dyDescent="0.25">
      <c r="B20" s="75" t="s">
        <v>140</v>
      </c>
      <c r="C20" s="76" t="s">
        <v>194</v>
      </c>
      <c r="D20" s="76"/>
      <c r="E20" s="77"/>
      <c r="I20" s="4"/>
      <c r="K20" s="4"/>
    </row>
    <row r="21" spans="2:11" x14ac:dyDescent="0.25">
      <c r="B21" s="75" t="s">
        <v>141</v>
      </c>
      <c r="C21" s="76" t="s">
        <v>195</v>
      </c>
      <c r="D21" s="76"/>
      <c r="E21" s="77"/>
      <c r="I21" s="4"/>
      <c r="K21" s="4"/>
    </row>
    <row r="22" spans="2:11" x14ac:dyDescent="0.25">
      <c r="B22" s="75" t="s">
        <v>142</v>
      </c>
      <c r="C22" s="76" t="s">
        <v>196</v>
      </c>
      <c r="D22" s="76"/>
      <c r="E22" s="77"/>
      <c r="I22" s="4"/>
      <c r="K22" s="4"/>
    </row>
    <row r="23" spans="2:11" x14ac:dyDescent="0.25">
      <c r="B23" s="75" t="s">
        <v>143</v>
      </c>
      <c r="C23" s="76" t="s">
        <v>197</v>
      </c>
      <c r="D23" s="76"/>
      <c r="E23" s="77"/>
      <c r="I23" s="4"/>
      <c r="K23" s="4"/>
    </row>
    <row r="24" spans="2:11" x14ac:dyDescent="0.25">
      <c r="B24" s="75" t="s">
        <v>144</v>
      </c>
      <c r="C24" s="76" t="s">
        <v>198</v>
      </c>
      <c r="D24" s="76"/>
      <c r="E24" s="77"/>
      <c r="I24" s="4"/>
      <c r="K24" s="4"/>
    </row>
    <row r="25" spans="2:11" x14ac:dyDescent="0.25">
      <c r="B25" s="75" t="s">
        <v>145</v>
      </c>
      <c r="C25" s="76" t="s">
        <v>199</v>
      </c>
      <c r="D25" s="76"/>
      <c r="E25" s="77"/>
      <c r="I25" s="4"/>
      <c r="K25" s="4"/>
    </row>
    <row r="26" spans="2:11" x14ac:dyDescent="0.25">
      <c r="B26" s="75" t="s">
        <v>146</v>
      </c>
      <c r="C26" s="76" t="s">
        <v>200</v>
      </c>
      <c r="D26" s="76"/>
      <c r="E26" s="77"/>
      <c r="I26" s="4"/>
      <c r="K26" s="4"/>
    </row>
    <row r="27" spans="2:11" x14ac:dyDescent="0.25">
      <c r="B27" s="75" t="s">
        <v>147</v>
      </c>
      <c r="C27" s="76" t="s">
        <v>201</v>
      </c>
      <c r="D27" s="76"/>
      <c r="E27" s="77"/>
      <c r="I27" s="4"/>
      <c r="K27" s="4"/>
    </row>
    <row r="28" spans="2:11" x14ac:dyDescent="0.25">
      <c r="B28" s="75" t="s">
        <v>148</v>
      </c>
      <c r="C28" s="76" t="s">
        <v>202</v>
      </c>
      <c r="D28" s="76"/>
      <c r="E28" s="77"/>
      <c r="I28" s="4"/>
      <c r="K28" s="4"/>
    </row>
    <row r="29" spans="2:11" x14ac:dyDescent="0.25">
      <c r="B29" s="75" t="s">
        <v>149</v>
      </c>
      <c r="C29" s="76" t="s">
        <v>203</v>
      </c>
      <c r="D29" s="76"/>
      <c r="E29" s="77"/>
      <c r="I29" s="4"/>
      <c r="K29" s="4"/>
    </row>
    <row r="30" spans="2:11" x14ac:dyDescent="0.25">
      <c r="B30" s="75" t="s">
        <v>150</v>
      </c>
      <c r="C30" s="76" t="s">
        <v>204</v>
      </c>
      <c r="D30" s="76"/>
      <c r="E30" s="77"/>
      <c r="I30" s="4"/>
      <c r="K30" s="4"/>
    </row>
    <row r="31" spans="2:11" x14ac:dyDescent="0.25">
      <c r="B31" s="75" t="s">
        <v>151</v>
      </c>
      <c r="C31" s="76" t="s">
        <v>205</v>
      </c>
      <c r="D31" s="76"/>
      <c r="E31" s="77"/>
      <c r="I31" s="4"/>
      <c r="K31" s="4"/>
    </row>
    <row r="32" spans="2:11" x14ac:dyDescent="0.25">
      <c r="B32" s="75" t="s">
        <v>152</v>
      </c>
      <c r="C32" s="76" t="s">
        <v>206</v>
      </c>
      <c r="D32" s="76"/>
      <c r="E32" s="77"/>
      <c r="I32" s="4"/>
      <c r="K32" s="4"/>
    </row>
    <row r="33" spans="2:11" x14ac:dyDescent="0.25">
      <c r="B33" s="75" t="s">
        <v>153</v>
      </c>
      <c r="C33" s="76" t="s">
        <v>207</v>
      </c>
      <c r="D33" s="76"/>
      <c r="E33" s="77"/>
      <c r="I33" s="4"/>
      <c r="K33" s="4"/>
    </row>
    <row r="34" spans="2:11" x14ac:dyDescent="0.25">
      <c r="B34" s="75" t="s">
        <v>154</v>
      </c>
      <c r="C34" s="76" t="s">
        <v>208</v>
      </c>
      <c r="D34" s="76"/>
      <c r="E34" s="77"/>
      <c r="I34" s="4"/>
      <c r="K34" s="4"/>
    </row>
    <row r="35" spans="2:11" x14ac:dyDescent="0.25">
      <c r="B35" s="75" t="s">
        <v>155</v>
      </c>
      <c r="C35" s="76" t="s">
        <v>209</v>
      </c>
      <c r="D35" s="76"/>
      <c r="E35" s="77"/>
      <c r="I35" s="4"/>
      <c r="K35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D16"/>
  <sheetViews>
    <sheetView showGridLines="0" workbookViewId="0">
      <selection activeCell="D7" sqref="D7"/>
    </sheetView>
  </sheetViews>
  <sheetFormatPr defaultRowHeight="13.2" x14ac:dyDescent="0.25"/>
  <cols>
    <col min="2" max="2" width="6.88671875" customWidth="1"/>
    <col min="3" max="3" width="13.88671875" customWidth="1"/>
    <col min="4" max="4" width="21.109375" customWidth="1"/>
  </cols>
  <sheetData>
    <row r="1" spans="1:4" x14ac:dyDescent="0.25">
      <c r="A1" s="4" t="s">
        <v>163</v>
      </c>
    </row>
    <row r="2" spans="1:4" x14ac:dyDescent="0.25">
      <c r="A2" s="4" t="s">
        <v>177</v>
      </c>
    </row>
    <row r="6" spans="1:4" x14ac:dyDescent="0.25">
      <c r="B6" s="10" t="s">
        <v>125</v>
      </c>
      <c r="C6" s="10" t="s">
        <v>165</v>
      </c>
      <c r="D6" s="10" t="s">
        <v>176</v>
      </c>
    </row>
    <row r="7" spans="1:4" x14ac:dyDescent="0.25">
      <c r="B7" s="76" t="s">
        <v>126</v>
      </c>
      <c r="C7" s="76" t="s">
        <v>166</v>
      </c>
      <c r="D7" s="77"/>
    </row>
    <row r="8" spans="1:4" x14ac:dyDescent="0.25">
      <c r="B8" s="76" t="s">
        <v>127</v>
      </c>
      <c r="C8" s="76" t="s">
        <v>167</v>
      </c>
      <c r="D8" s="77"/>
    </row>
    <row r="9" spans="1:4" x14ac:dyDescent="0.25">
      <c r="B9" s="76" t="s">
        <v>128</v>
      </c>
      <c r="C9" s="76" t="s">
        <v>172</v>
      </c>
      <c r="D9" s="77"/>
    </row>
    <row r="10" spans="1:4" x14ac:dyDescent="0.25">
      <c r="B10" s="76" t="s">
        <v>129</v>
      </c>
      <c r="C10" s="76" t="s">
        <v>168</v>
      </c>
      <c r="D10" s="77"/>
    </row>
    <row r="11" spans="1:4" x14ac:dyDescent="0.25">
      <c r="B11" s="76" t="s">
        <v>130</v>
      </c>
      <c r="C11" s="76" t="s">
        <v>169</v>
      </c>
      <c r="D11" s="77"/>
    </row>
    <row r="12" spans="1:4" x14ac:dyDescent="0.25">
      <c r="B12" s="76" t="s">
        <v>131</v>
      </c>
      <c r="C12" s="76" t="s">
        <v>173</v>
      </c>
      <c r="D12" s="77"/>
    </row>
    <row r="13" spans="1:4" x14ac:dyDescent="0.25">
      <c r="B13" s="76" t="s">
        <v>132</v>
      </c>
      <c r="C13" s="76" t="s">
        <v>170</v>
      </c>
      <c r="D13" s="77"/>
    </row>
    <row r="14" spans="1:4" x14ac:dyDescent="0.25">
      <c r="B14" s="76" t="s">
        <v>133</v>
      </c>
      <c r="C14" s="76" t="s">
        <v>171</v>
      </c>
      <c r="D14" s="77"/>
    </row>
    <row r="15" spans="1:4" x14ac:dyDescent="0.25">
      <c r="B15" s="76" t="s">
        <v>134</v>
      </c>
      <c r="C15" s="76" t="s">
        <v>174</v>
      </c>
      <c r="D15" s="77"/>
    </row>
    <row r="16" spans="1:4" x14ac:dyDescent="0.25">
      <c r="B16" s="76" t="s">
        <v>135</v>
      </c>
      <c r="C16" s="76" t="s">
        <v>175</v>
      </c>
      <c r="D16" s="77"/>
    </row>
  </sheetData>
  <dataValidations count="1">
    <dataValidation type="whole" operator="greaterThan" allowBlank="1" showInputMessage="1" showErrorMessage="1" sqref="D7:D16" xr:uid="{00000000-0002-0000-0B00-000000000000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2:H197"/>
  <sheetViews>
    <sheetView showGridLines="0" workbookViewId="0">
      <selection activeCell="E202" sqref="E202"/>
    </sheetView>
  </sheetViews>
  <sheetFormatPr defaultColWidth="9.109375" defaultRowHeight="13.2" outlineLevelRow="1" x14ac:dyDescent="0.25"/>
  <cols>
    <col min="1" max="16384" width="9.109375" style="41"/>
  </cols>
  <sheetData>
    <row r="2" spans="1:8" s="42" customFormat="1" x14ac:dyDescent="0.25">
      <c r="A2" s="42" t="s">
        <v>123</v>
      </c>
      <c r="G2" s="45" t="s">
        <v>100</v>
      </c>
      <c r="H2" s="42" t="s">
        <v>122</v>
      </c>
    </row>
    <row r="3" spans="1:8" s="42" customFormat="1" hidden="1" outlineLevel="1" x14ac:dyDescent="0.25"/>
    <row r="4" spans="1:8" s="43" customFormat="1" hidden="1" outlineLevel="1" x14ac:dyDescent="0.25"/>
    <row r="5" spans="1:8" s="43" customFormat="1" hidden="1" outlineLevel="1" x14ac:dyDescent="0.25"/>
    <row r="6" spans="1:8" s="43" customFormat="1" hidden="1" outlineLevel="1" x14ac:dyDescent="0.25">
      <c r="B6" s="44" t="s">
        <v>81</v>
      </c>
    </row>
    <row r="7" spans="1:8" s="43" customFormat="1" hidden="1" outlineLevel="1" x14ac:dyDescent="0.25">
      <c r="B7" s="43" t="s">
        <v>82</v>
      </c>
    </row>
    <row r="8" spans="1:8" s="43" customFormat="1" hidden="1" outlineLevel="1" x14ac:dyDescent="0.25">
      <c r="B8" s="43" t="s">
        <v>83</v>
      </c>
    </row>
    <row r="9" spans="1:8" s="43" customFormat="1" hidden="1" outlineLevel="1" x14ac:dyDescent="0.25"/>
    <row r="10" spans="1:8" s="43" customFormat="1" hidden="1" outlineLevel="1" x14ac:dyDescent="0.25"/>
    <row r="11" spans="1:8" s="43" customFormat="1" hidden="1" outlineLevel="1" x14ac:dyDescent="0.25"/>
    <row r="12" spans="1:8" s="43" customFormat="1" hidden="1" outlineLevel="1" x14ac:dyDescent="0.25"/>
    <row r="13" spans="1:8" s="43" customFormat="1" hidden="1" outlineLevel="1" x14ac:dyDescent="0.25"/>
    <row r="14" spans="1:8" s="43" customFormat="1" hidden="1" outlineLevel="1" x14ac:dyDescent="0.25"/>
    <row r="15" spans="1:8" s="43" customFormat="1" hidden="1" outlineLevel="1" x14ac:dyDescent="0.25"/>
    <row r="16" spans="1:8" s="43" customFormat="1" hidden="1" outlineLevel="1" x14ac:dyDescent="0.25"/>
    <row r="17" s="43" customFormat="1" hidden="1" outlineLevel="1" x14ac:dyDescent="0.25"/>
    <row r="18" s="43" customFormat="1" hidden="1" outlineLevel="1" x14ac:dyDescent="0.25"/>
    <row r="19" s="43" customFormat="1" hidden="1" outlineLevel="1" x14ac:dyDescent="0.25"/>
    <row r="20" s="43" customFormat="1" hidden="1" outlineLevel="1" x14ac:dyDescent="0.25"/>
    <row r="21" s="43" customFormat="1" hidden="1" outlineLevel="1" x14ac:dyDescent="0.25"/>
    <row r="22" s="43" customFormat="1" hidden="1" outlineLevel="1" x14ac:dyDescent="0.25"/>
    <row r="23" s="43" customFormat="1" hidden="1" outlineLevel="1" x14ac:dyDescent="0.25"/>
    <row r="24" s="43" customFormat="1" hidden="1" outlineLevel="1" x14ac:dyDescent="0.25"/>
    <row r="25" s="43" customFormat="1" hidden="1" outlineLevel="1" x14ac:dyDescent="0.25"/>
    <row r="26" s="43" customFormat="1" hidden="1" outlineLevel="1" x14ac:dyDescent="0.25"/>
    <row r="27" s="43" customFormat="1" hidden="1" outlineLevel="1" x14ac:dyDescent="0.25"/>
    <row r="28" s="43" customFormat="1" hidden="1" outlineLevel="1" x14ac:dyDescent="0.25"/>
    <row r="29" s="43" customFormat="1" hidden="1" outlineLevel="1" x14ac:dyDescent="0.25"/>
    <row r="30" s="43" customFormat="1" hidden="1" outlineLevel="1" x14ac:dyDescent="0.25"/>
    <row r="31" s="43" customFormat="1" hidden="1" outlineLevel="1" x14ac:dyDescent="0.25"/>
    <row r="32" s="43" customFormat="1" hidden="1" outlineLevel="1" x14ac:dyDescent="0.25"/>
    <row r="33" spans="2:2" s="43" customFormat="1" hidden="1" outlineLevel="1" x14ac:dyDescent="0.25"/>
    <row r="34" spans="2:2" s="43" customFormat="1" hidden="1" outlineLevel="1" x14ac:dyDescent="0.25"/>
    <row r="35" spans="2:2" s="43" customFormat="1" hidden="1" outlineLevel="1" x14ac:dyDescent="0.25"/>
    <row r="36" spans="2:2" s="43" customFormat="1" hidden="1" outlineLevel="1" x14ac:dyDescent="0.25"/>
    <row r="37" spans="2:2" s="43" customFormat="1" hidden="1" outlineLevel="1" x14ac:dyDescent="0.25"/>
    <row r="38" spans="2:2" s="43" customFormat="1" hidden="1" outlineLevel="1" x14ac:dyDescent="0.25"/>
    <row r="39" spans="2:2" s="43" customFormat="1" hidden="1" outlineLevel="1" x14ac:dyDescent="0.25"/>
    <row r="40" spans="2:2" s="43" customFormat="1" hidden="1" outlineLevel="1" x14ac:dyDescent="0.25"/>
    <row r="41" spans="2:2" s="43" customFormat="1" hidden="1" outlineLevel="1" x14ac:dyDescent="0.25"/>
    <row r="42" spans="2:2" s="43" customFormat="1" hidden="1" outlineLevel="1" x14ac:dyDescent="0.25">
      <c r="B42" s="44" t="s">
        <v>84</v>
      </c>
    </row>
    <row r="43" spans="2:2" s="43" customFormat="1" hidden="1" outlineLevel="1" x14ac:dyDescent="0.25">
      <c r="B43" s="43" t="s">
        <v>85</v>
      </c>
    </row>
    <row r="44" spans="2:2" s="43" customFormat="1" hidden="1" outlineLevel="1" x14ac:dyDescent="0.25"/>
    <row r="45" spans="2:2" s="43" customFormat="1" hidden="1" outlineLevel="1" x14ac:dyDescent="0.25"/>
    <row r="46" spans="2:2" s="43" customFormat="1" hidden="1" outlineLevel="1" x14ac:dyDescent="0.25"/>
    <row r="47" spans="2:2" s="43" customFormat="1" hidden="1" outlineLevel="1" x14ac:dyDescent="0.25"/>
    <row r="48" spans="2:2" s="43" customFormat="1" hidden="1" outlineLevel="1" x14ac:dyDescent="0.25"/>
    <row r="49" spans="2:2" s="43" customFormat="1" hidden="1" outlineLevel="1" x14ac:dyDescent="0.25"/>
    <row r="50" spans="2:2" s="43" customFormat="1" hidden="1" outlineLevel="1" x14ac:dyDescent="0.25">
      <c r="B50" s="44" t="s">
        <v>86</v>
      </c>
    </row>
    <row r="51" spans="2:2" s="43" customFormat="1" hidden="1" outlineLevel="1" x14ac:dyDescent="0.25">
      <c r="B51" s="43" t="s">
        <v>87</v>
      </c>
    </row>
    <row r="52" spans="2:2" s="43" customFormat="1" hidden="1" outlineLevel="1" x14ac:dyDescent="0.25"/>
    <row r="53" spans="2:2" s="43" customFormat="1" hidden="1" outlineLevel="1" x14ac:dyDescent="0.25"/>
    <row r="54" spans="2:2" s="43" customFormat="1" hidden="1" outlineLevel="1" x14ac:dyDescent="0.25"/>
    <row r="55" spans="2:2" s="43" customFormat="1" hidden="1" outlineLevel="1" x14ac:dyDescent="0.25"/>
    <row r="56" spans="2:2" s="43" customFormat="1" hidden="1" outlineLevel="1" x14ac:dyDescent="0.25"/>
    <row r="57" spans="2:2" s="43" customFormat="1" hidden="1" outlineLevel="1" x14ac:dyDescent="0.25"/>
    <row r="58" spans="2:2" s="43" customFormat="1" hidden="1" outlineLevel="1" x14ac:dyDescent="0.25"/>
    <row r="59" spans="2:2" s="43" customFormat="1" hidden="1" outlineLevel="1" x14ac:dyDescent="0.25"/>
    <row r="60" spans="2:2" s="43" customFormat="1" hidden="1" outlineLevel="1" x14ac:dyDescent="0.25"/>
    <row r="61" spans="2:2" s="43" customFormat="1" hidden="1" outlineLevel="1" x14ac:dyDescent="0.25"/>
    <row r="62" spans="2:2" s="43" customFormat="1" hidden="1" outlineLevel="1" x14ac:dyDescent="0.25"/>
    <row r="63" spans="2:2" s="43" customFormat="1" hidden="1" outlineLevel="1" x14ac:dyDescent="0.25"/>
    <row r="64" spans="2:2" s="43" customFormat="1" hidden="1" outlineLevel="1" x14ac:dyDescent="0.25"/>
    <row r="65" spans="2:2" s="43" customFormat="1" hidden="1" outlineLevel="1" x14ac:dyDescent="0.25"/>
    <row r="66" spans="2:2" s="43" customFormat="1" hidden="1" outlineLevel="1" x14ac:dyDescent="0.25">
      <c r="B66" s="44" t="s">
        <v>88</v>
      </c>
    </row>
    <row r="67" spans="2:2" s="43" customFormat="1" hidden="1" outlineLevel="1" x14ac:dyDescent="0.25">
      <c r="B67" s="43" t="s">
        <v>89</v>
      </c>
    </row>
    <row r="68" spans="2:2" s="43" customFormat="1" hidden="1" outlineLevel="1" x14ac:dyDescent="0.25"/>
    <row r="69" spans="2:2" s="43" customFormat="1" hidden="1" outlineLevel="1" x14ac:dyDescent="0.25"/>
    <row r="70" spans="2:2" s="43" customFormat="1" hidden="1" outlineLevel="1" x14ac:dyDescent="0.25"/>
    <row r="71" spans="2:2" s="43" customFormat="1" hidden="1" outlineLevel="1" x14ac:dyDescent="0.25"/>
    <row r="72" spans="2:2" s="43" customFormat="1" hidden="1" outlineLevel="1" x14ac:dyDescent="0.25"/>
    <row r="73" spans="2:2" s="43" customFormat="1" hidden="1" outlineLevel="1" x14ac:dyDescent="0.25"/>
    <row r="74" spans="2:2" s="43" customFormat="1" hidden="1" outlineLevel="1" x14ac:dyDescent="0.25"/>
    <row r="75" spans="2:2" s="43" customFormat="1" hidden="1" outlineLevel="1" x14ac:dyDescent="0.25"/>
    <row r="76" spans="2:2" s="43" customFormat="1" hidden="1" outlineLevel="1" x14ac:dyDescent="0.25">
      <c r="B76" s="44" t="s">
        <v>90</v>
      </c>
    </row>
    <row r="77" spans="2:2" s="43" customFormat="1" hidden="1" outlineLevel="1" x14ac:dyDescent="0.25">
      <c r="B77" s="43" t="s">
        <v>91</v>
      </c>
    </row>
    <row r="78" spans="2:2" s="43" customFormat="1" hidden="1" outlineLevel="1" x14ac:dyDescent="0.25"/>
    <row r="79" spans="2:2" s="43" customFormat="1" hidden="1" outlineLevel="1" x14ac:dyDescent="0.25"/>
    <row r="80" spans="2:2" s="43" customFormat="1" hidden="1" outlineLevel="1" x14ac:dyDescent="0.25"/>
    <row r="81" spans="2:2" s="43" customFormat="1" hidden="1" outlineLevel="1" x14ac:dyDescent="0.25"/>
    <row r="82" spans="2:2" s="43" customFormat="1" hidden="1" outlineLevel="1" x14ac:dyDescent="0.25"/>
    <row r="83" spans="2:2" s="43" customFormat="1" hidden="1" outlineLevel="1" x14ac:dyDescent="0.25"/>
    <row r="84" spans="2:2" s="43" customFormat="1" hidden="1" outlineLevel="1" x14ac:dyDescent="0.25"/>
    <row r="85" spans="2:2" s="43" customFormat="1" hidden="1" outlineLevel="1" x14ac:dyDescent="0.25"/>
    <row r="86" spans="2:2" s="43" customFormat="1" hidden="1" outlineLevel="1" x14ac:dyDescent="0.25"/>
    <row r="87" spans="2:2" s="43" customFormat="1" hidden="1" outlineLevel="1" x14ac:dyDescent="0.25">
      <c r="B87" s="44" t="s">
        <v>97</v>
      </c>
    </row>
    <row r="88" spans="2:2" s="43" customFormat="1" hidden="1" outlineLevel="1" x14ac:dyDescent="0.25">
      <c r="B88" s="43" t="s">
        <v>92</v>
      </c>
    </row>
    <row r="89" spans="2:2" s="43" customFormat="1" hidden="1" outlineLevel="1" x14ac:dyDescent="0.25">
      <c r="B89" s="43" t="s">
        <v>96</v>
      </c>
    </row>
    <row r="90" spans="2:2" s="43" customFormat="1" hidden="1" outlineLevel="1" x14ac:dyDescent="0.25">
      <c r="B90" s="43" t="s">
        <v>93</v>
      </c>
    </row>
    <row r="91" spans="2:2" s="43" customFormat="1" hidden="1" outlineLevel="1" x14ac:dyDescent="0.25">
      <c r="B91" s="43" t="s">
        <v>94</v>
      </c>
    </row>
    <row r="92" spans="2:2" s="43" customFormat="1" hidden="1" outlineLevel="1" x14ac:dyDescent="0.25">
      <c r="B92" s="43" t="s">
        <v>95</v>
      </c>
    </row>
    <row r="93" spans="2:2" s="43" customFormat="1" hidden="1" outlineLevel="1" x14ac:dyDescent="0.25"/>
    <row r="94" spans="2:2" s="43" customFormat="1" hidden="1" outlineLevel="1" x14ac:dyDescent="0.25"/>
    <row r="95" spans="2:2" s="43" customFormat="1" hidden="1" outlineLevel="1" x14ac:dyDescent="0.25"/>
    <row r="96" spans="2:2" s="43" customFormat="1" hidden="1" outlineLevel="1" x14ac:dyDescent="0.25"/>
    <row r="97" s="43" customFormat="1" hidden="1" outlineLevel="1" x14ac:dyDescent="0.25"/>
    <row r="98" s="43" customFormat="1" hidden="1" outlineLevel="1" x14ac:dyDescent="0.25"/>
    <row r="99" s="43" customFormat="1" hidden="1" outlineLevel="1" x14ac:dyDescent="0.25"/>
    <row r="100" s="43" customFormat="1" hidden="1" outlineLevel="1" x14ac:dyDescent="0.25"/>
    <row r="101" s="43" customFormat="1" hidden="1" outlineLevel="1" x14ac:dyDescent="0.25"/>
    <row r="102" s="43" customFormat="1" hidden="1" outlineLevel="1" x14ac:dyDescent="0.25"/>
    <row r="103" s="43" customFormat="1" hidden="1" outlineLevel="1" x14ac:dyDescent="0.25"/>
    <row r="104" s="43" customFormat="1" hidden="1" outlineLevel="1" x14ac:dyDescent="0.25"/>
    <row r="105" s="43" customFormat="1" hidden="1" outlineLevel="1" x14ac:dyDescent="0.25"/>
    <row r="106" s="43" customFormat="1" hidden="1" outlineLevel="1" x14ac:dyDescent="0.25"/>
    <row r="107" s="43" customFormat="1" hidden="1" outlineLevel="1" x14ac:dyDescent="0.25"/>
    <row r="108" s="43" customFormat="1" hidden="1" outlineLevel="1" x14ac:dyDescent="0.25"/>
    <row r="109" s="43" customFormat="1" hidden="1" outlineLevel="1" x14ac:dyDescent="0.25"/>
    <row r="110" s="43" customFormat="1" hidden="1" outlineLevel="1" x14ac:dyDescent="0.25"/>
    <row r="111" s="43" customFormat="1" hidden="1" outlineLevel="1" x14ac:dyDescent="0.25"/>
    <row r="112" s="43" customFormat="1" hidden="1" outlineLevel="1" x14ac:dyDescent="0.25"/>
    <row r="113" spans="2:2" s="43" customFormat="1" hidden="1" outlineLevel="1" x14ac:dyDescent="0.25"/>
    <row r="114" spans="2:2" s="43" customFormat="1" hidden="1" outlineLevel="1" x14ac:dyDescent="0.25"/>
    <row r="115" spans="2:2" s="43" customFormat="1" hidden="1" outlineLevel="1" x14ac:dyDescent="0.25"/>
    <row r="116" spans="2:2" s="43" customFormat="1" hidden="1" outlineLevel="1" x14ac:dyDescent="0.25">
      <c r="B116" s="44" t="s">
        <v>98</v>
      </c>
    </row>
    <row r="117" spans="2:2" s="43" customFormat="1" hidden="1" outlineLevel="1" x14ac:dyDescent="0.25">
      <c r="B117" s="43" t="s">
        <v>115</v>
      </c>
    </row>
    <row r="118" spans="2:2" s="43" customFormat="1" hidden="1" outlineLevel="1" x14ac:dyDescent="0.25"/>
    <row r="119" spans="2:2" s="43" customFormat="1" hidden="1" outlineLevel="1" x14ac:dyDescent="0.25"/>
    <row r="120" spans="2:2" s="43" customFormat="1" hidden="1" outlineLevel="1" x14ac:dyDescent="0.25"/>
    <row r="121" spans="2:2" s="43" customFormat="1" hidden="1" outlineLevel="1" x14ac:dyDescent="0.25">
      <c r="B121" s="43" t="s">
        <v>99</v>
      </c>
    </row>
    <row r="122" spans="2:2" s="43" customFormat="1" hidden="1" outlineLevel="1" x14ac:dyDescent="0.25"/>
    <row r="123" spans="2:2" s="43" customFormat="1" hidden="1" outlineLevel="1" x14ac:dyDescent="0.25"/>
    <row r="124" spans="2:2" s="43" customFormat="1" hidden="1" outlineLevel="1" x14ac:dyDescent="0.25"/>
    <row r="125" spans="2:2" s="43" customFormat="1" hidden="1" outlineLevel="1" x14ac:dyDescent="0.25"/>
    <row r="126" spans="2:2" s="43" customFormat="1" hidden="1" outlineLevel="1" x14ac:dyDescent="0.25"/>
    <row r="127" spans="2:2" s="43" customFormat="1" hidden="1" outlineLevel="1" x14ac:dyDescent="0.25"/>
    <row r="128" spans="2:2" s="43" customFormat="1" hidden="1" outlineLevel="1" x14ac:dyDescent="0.25"/>
    <row r="129" spans="2:2" s="43" customFormat="1" hidden="1" outlineLevel="1" x14ac:dyDescent="0.25"/>
    <row r="130" spans="2:2" s="43" customFormat="1" hidden="1" outlineLevel="1" x14ac:dyDescent="0.25">
      <c r="B130" s="44" t="s">
        <v>120</v>
      </c>
    </row>
    <row r="131" spans="2:2" s="43" customFormat="1" hidden="1" outlineLevel="1" x14ac:dyDescent="0.25">
      <c r="B131" s="43" t="s">
        <v>121</v>
      </c>
    </row>
    <row r="132" spans="2:2" s="43" customFormat="1" hidden="1" outlineLevel="1" x14ac:dyDescent="0.25">
      <c r="B132" s="43" t="s">
        <v>211</v>
      </c>
    </row>
    <row r="133" spans="2:2" s="43" customFormat="1" hidden="1" outlineLevel="1" x14ac:dyDescent="0.25"/>
    <row r="134" spans="2:2" s="43" customFormat="1" hidden="1" outlineLevel="1" x14ac:dyDescent="0.25"/>
    <row r="135" spans="2:2" s="43" customFormat="1" hidden="1" outlineLevel="1" x14ac:dyDescent="0.25">
      <c r="B135" s="43" t="s">
        <v>99</v>
      </c>
    </row>
    <row r="136" spans="2:2" s="43" customFormat="1" hidden="1" outlineLevel="1" x14ac:dyDescent="0.25"/>
    <row r="137" spans="2:2" s="43" customFormat="1" hidden="1" outlineLevel="1" x14ac:dyDescent="0.25"/>
    <row r="138" spans="2:2" s="43" customFormat="1" hidden="1" outlineLevel="1" x14ac:dyDescent="0.25">
      <c r="B138" s="44" t="s">
        <v>160</v>
      </c>
    </row>
    <row r="139" spans="2:2" s="43" customFormat="1" hidden="1" outlineLevel="1" x14ac:dyDescent="0.25">
      <c r="B139" s="43" t="s">
        <v>161</v>
      </c>
    </row>
    <row r="140" spans="2:2" s="43" customFormat="1" hidden="1" outlineLevel="1" x14ac:dyDescent="0.25"/>
    <row r="141" spans="2:2" s="43" customFormat="1" hidden="1" outlineLevel="1" x14ac:dyDescent="0.25"/>
    <row r="142" spans="2:2" s="43" customFormat="1" hidden="1" outlineLevel="1" x14ac:dyDescent="0.25">
      <c r="B142" s="43" t="s">
        <v>162</v>
      </c>
    </row>
    <row r="143" spans="2:2" s="43" customFormat="1" hidden="1" outlineLevel="1" x14ac:dyDescent="0.25"/>
    <row r="144" spans="2:2" s="43" customFormat="1" hidden="1" outlineLevel="1" x14ac:dyDescent="0.25"/>
    <row r="145" s="43" customFormat="1" hidden="1" outlineLevel="1" x14ac:dyDescent="0.25"/>
    <row r="146" s="43" customFormat="1" hidden="1" outlineLevel="1" x14ac:dyDescent="0.25"/>
    <row r="147" s="43" customFormat="1" hidden="1" outlineLevel="1" x14ac:dyDescent="0.25"/>
    <row r="148" s="43" customFormat="1" hidden="1" outlineLevel="1" x14ac:dyDescent="0.25"/>
    <row r="149" s="43" customFormat="1" hidden="1" outlineLevel="1" x14ac:dyDescent="0.25"/>
    <row r="150" s="43" customFormat="1" hidden="1" outlineLevel="1" x14ac:dyDescent="0.25"/>
    <row r="151" s="43" customFormat="1" hidden="1" outlineLevel="1" x14ac:dyDescent="0.25"/>
    <row r="152" s="43" customFormat="1" hidden="1" outlineLevel="1" x14ac:dyDescent="0.25"/>
    <row r="153" s="43" customFormat="1" hidden="1" outlineLevel="1" x14ac:dyDescent="0.25"/>
    <row r="154" s="43" customFormat="1" hidden="1" outlineLevel="1" x14ac:dyDescent="0.25"/>
    <row r="155" s="43" customFormat="1" hidden="1" outlineLevel="1" x14ac:dyDescent="0.25"/>
    <row r="156" s="43" customFormat="1" hidden="1" outlineLevel="1" x14ac:dyDescent="0.25"/>
    <row r="157" s="43" customFormat="1" hidden="1" outlineLevel="1" x14ac:dyDescent="0.25"/>
    <row r="158" s="43" customFormat="1" hidden="1" outlineLevel="1" x14ac:dyDescent="0.25"/>
    <row r="159" s="43" customFormat="1" hidden="1" outlineLevel="1" x14ac:dyDescent="0.25"/>
    <row r="160" s="43" customFormat="1" hidden="1" outlineLevel="1" x14ac:dyDescent="0.25"/>
    <row r="161" spans="2:2" s="43" customFormat="1" hidden="1" outlineLevel="1" x14ac:dyDescent="0.25"/>
    <row r="162" spans="2:2" s="43" customFormat="1" hidden="1" outlineLevel="1" x14ac:dyDescent="0.25"/>
    <row r="163" spans="2:2" s="43" customFormat="1" hidden="1" outlineLevel="1" x14ac:dyDescent="0.25"/>
    <row r="164" spans="2:2" s="43" customFormat="1" hidden="1" outlineLevel="1" x14ac:dyDescent="0.25"/>
    <row r="165" spans="2:2" s="43" customFormat="1" hidden="1" outlineLevel="1" x14ac:dyDescent="0.25"/>
    <row r="166" spans="2:2" s="43" customFormat="1" hidden="1" outlineLevel="1" x14ac:dyDescent="0.25"/>
    <row r="167" spans="2:2" s="43" customFormat="1" hidden="1" outlineLevel="1" x14ac:dyDescent="0.25"/>
    <row r="168" spans="2:2" s="43" customFormat="1" hidden="1" outlineLevel="1" x14ac:dyDescent="0.25"/>
    <row r="169" spans="2:2" s="43" customFormat="1" hidden="1" outlineLevel="1" x14ac:dyDescent="0.25"/>
    <row r="170" spans="2:2" s="43" customFormat="1" hidden="1" outlineLevel="1" x14ac:dyDescent="0.25"/>
    <row r="171" spans="2:2" s="43" customFormat="1" hidden="1" outlineLevel="1" x14ac:dyDescent="0.25"/>
    <row r="172" spans="2:2" s="43" customFormat="1" hidden="1" outlineLevel="1" x14ac:dyDescent="0.25"/>
    <row r="173" spans="2:2" s="43" customFormat="1" hidden="1" outlineLevel="1" x14ac:dyDescent="0.25"/>
    <row r="174" spans="2:2" s="43" customFormat="1" hidden="1" outlineLevel="1" x14ac:dyDescent="0.25"/>
    <row r="175" spans="2:2" s="43" customFormat="1" hidden="1" outlineLevel="1" x14ac:dyDescent="0.25">
      <c r="B175" s="44" t="s">
        <v>210</v>
      </c>
    </row>
    <row r="176" spans="2:2" s="43" customFormat="1" hidden="1" outlineLevel="1" x14ac:dyDescent="0.25">
      <c r="B176" s="43" t="s">
        <v>178</v>
      </c>
    </row>
    <row r="177" spans="2:2" s="43" customFormat="1" hidden="1" outlineLevel="1" x14ac:dyDescent="0.25"/>
    <row r="178" spans="2:2" s="43" customFormat="1" hidden="1" outlineLevel="1" x14ac:dyDescent="0.25"/>
    <row r="179" spans="2:2" s="43" customFormat="1" hidden="1" outlineLevel="1" x14ac:dyDescent="0.25"/>
    <row r="180" spans="2:2" s="43" customFormat="1" hidden="1" outlineLevel="1" x14ac:dyDescent="0.25">
      <c r="B180" s="43" t="s">
        <v>162</v>
      </c>
    </row>
    <row r="181" spans="2:2" s="43" customFormat="1" hidden="1" outlineLevel="1" x14ac:dyDescent="0.25"/>
    <row r="182" spans="2:2" s="43" customFormat="1" hidden="1" outlineLevel="1" x14ac:dyDescent="0.25"/>
    <row r="183" spans="2:2" s="43" customFormat="1" hidden="1" outlineLevel="1" x14ac:dyDescent="0.25"/>
    <row r="184" spans="2:2" s="43" customFormat="1" hidden="1" outlineLevel="1" x14ac:dyDescent="0.25"/>
    <row r="185" spans="2:2" s="43" customFormat="1" hidden="1" outlineLevel="1" x14ac:dyDescent="0.25"/>
    <row r="186" spans="2:2" s="43" customFormat="1" hidden="1" outlineLevel="1" x14ac:dyDescent="0.25"/>
    <row r="187" spans="2:2" s="43" customFormat="1" hidden="1" outlineLevel="1" x14ac:dyDescent="0.25"/>
    <row r="188" spans="2:2" s="43" customFormat="1" hidden="1" outlineLevel="1" x14ac:dyDescent="0.25"/>
    <row r="189" spans="2:2" s="43" customFormat="1" hidden="1" outlineLevel="1" x14ac:dyDescent="0.25"/>
    <row r="190" spans="2:2" s="43" customFormat="1" hidden="1" outlineLevel="1" x14ac:dyDescent="0.25"/>
    <row r="191" spans="2:2" s="43" customFormat="1" hidden="1" outlineLevel="1" x14ac:dyDescent="0.25"/>
    <row r="192" spans="2:2" s="43" customFormat="1" hidden="1" outlineLevel="1" x14ac:dyDescent="0.25"/>
    <row r="193" s="43" customFormat="1" hidden="1" outlineLevel="1" x14ac:dyDescent="0.25"/>
    <row r="194" s="43" customFormat="1" hidden="1" outlineLevel="1" x14ac:dyDescent="0.25"/>
    <row r="195" s="43" customFormat="1" hidden="1" outlineLevel="1" x14ac:dyDescent="0.25"/>
    <row r="196" s="43" customFormat="1" hidden="1" outlineLevel="1" x14ac:dyDescent="0.25"/>
    <row r="197" collapsed="1" x14ac:dyDescent="0.25"/>
  </sheetData>
  <sheetProtection algorithmName="SHA-512" hashValue="1cMjw4usND2UTmDhUdFNj7+nZwucMA9aOCXNIN2f6WSCtkcUCnK5NEIoB2Wd7iW8VQkzkXA4iOIkTjDbeWCB/A==" saltValue="i6dPGCPgjerYQX6hfll4Vw==" spinCount="100000" sheet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34"/>
  <sheetViews>
    <sheetView showGridLines="0" workbookViewId="0">
      <selection activeCell="A3" sqref="A3"/>
    </sheetView>
  </sheetViews>
  <sheetFormatPr defaultRowHeight="13.2" x14ac:dyDescent="0.25"/>
  <cols>
    <col min="2" max="2" width="12.88671875" customWidth="1"/>
    <col min="3" max="3" width="11.109375" customWidth="1"/>
  </cols>
  <sheetData>
    <row r="1" spans="1:3" x14ac:dyDescent="0.25">
      <c r="A1" s="4" t="s">
        <v>0</v>
      </c>
    </row>
    <row r="2" spans="1:3" x14ac:dyDescent="0.25">
      <c r="A2" s="4" t="s">
        <v>108</v>
      </c>
    </row>
    <row r="4" spans="1:3" x14ac:dyDescent="0.25">
      <c r="B4" s="15" t="s">
        <v>45</v>
      </c>
      <c r="C4" s="15" t="s">
        <v>46</v>
      </c>
    </row>
    <row r="5" spans="1:3" x14ac:dyDescent="0.25">
      <c r="B5" s="8" t="s">
        <v>47</v>
      </c>
      <c r="C5" s="16">
        <v>244.74</v>
      </c>
    </row>
    <row r="6" spans="1:3" x14ac:dyDescent="0.25">
      <c r="B6" s="8" t="s">
        <v>48</v>
      </c>
      <c r="C6" s="16">
        <v>191.09</v>
      </c>
    </row>
    <row r="7" spans="1:3" x14ac:dyDescent="0.25">
      <c r="B7" s="8" t="s">
        <v>49</v>
      </c>
      <c r="C7" s="16">
        <v>269.73</v>
      </c>
    </row>
    <row r="8" spans="1:3" x14ac:dyDescent="0.25">
      <c r="B8" s="8" t="s">
        <v>50</v>
      </c>
      <c r="C8" s="16">
        <v>304.8</v>
      </c>
    </row>
    <row r="9" spans="1:3" x14ac:dyDescent="0.25">
      <c r="B9" s="8" t="s">
        <v>51</v>
      </c>
      <c r="C9" s="16">
        <v>346.27</v>
      </c>
    </row>
    <row r="10" spans="1:3" x14ac:dyDescent="0.25">
      <c r="B10" s="8" t="s">
        <v>52</v>
      </c>
      <c r="C10" s="16">
        <v>313.58</v>
      </c>
    </row>
    <row r="11" spans="1:3" x14ac:dyDescent="0.25">
      <c r="B11" s="8" t="s">
        <v>53</v>
      </c>
      <c r="C11" s="16">
        <v>176.05</v>
      </c>
    </row>
    <row r="12" spans="1:3" x14ac:dyDescent="0.25">
      <c r="B12" s="8" t="s">
        <v>54</v>
      </c>
      <c r="C12" s="16">
        <v>183.22</v>
      </c>
    </row>
    <row r="13" spans="1:3" x14ac:dyDescent="0.25">
      <c r="B13" s="8" t="s">
        <v>55</v>
      </c>
      <c r="C13" s="16">
        <v>332.14</v>
      </c>
    </row>
    <row r="14" spans="1:3" x14ac:dyDescent="0.25">
      <c r="B14" s="8" t="s">
        <v>56</v>
      </c>
      <c r="C14" s="16">
        <v>156.85</v>
      </c>
    </row>
    <row r="15" spans="1:3" x14ac:dyDescent="0.25">
      <c r="B15" s="8" t="s">
        <v>57</v>
      </c>
      <c r="C15" s="16">
        <v>174.85</v>
      </c>
    </row>
    <row r="16" spans="1:3" x14ac:dyDescent="0.25">
      <c r="B16" s="8" t="s">
        <v>58</v>
      </c>
      <c r="C16" s="16">
        <v>291.88</v>
      </c>
    </row>
    <row r="17" spans="2:3" x14ac:dyDescent="0.25">
      <c r="B17" s="8" t="s">
        <v>59</v>
      </c>
      <c r="C17" s="16">
        <v>153.12</v>
      </c>
    </row>
    <row r="18" spans="2:3" x14ac:dyDescent="0.25">
      <c r="B18" s="8" t="s">
        <v>60</v>
      </c>
      <c r="C18" s="16">
        <v>203.17</v>
      </c>
    </row>
    <row r="19" spans="2:3" x14ac:dyDescent="0.25">
      <c r="B19" s="8" t="s">
        <v>61</v>
      </c>
      <c r="C19" s="16">
        <v>305.26</v>
      </c>
    </row>
    <row r="20" spans="2:3" x14ac:dyDescent="0.25">
      <c r="B20" s="8" t="s">
        <v>62</v>
      </c>
      <c r="C20" s="16">
        <v>289.05</v>
      </c>
    </row>
    <row r="21" spans="2:3" x14ac:dyDescent="0.25">
      <c r="B21" s="8" t="s">
        <v>63</v>
      </c>
      <c r="C21" s="16">
        <v>205.87</v>
      </c>
    </row>
    <row r="22" spans="2:3" x14ac:dyDescent="0.25">
      <c r="B22" s="8" t="s">
        <v>64</v>
      </c>
      <c r="C22" s="16">
        <v>272.55</v>
      </c>
    </row>
    <row r="23" spans="2:3" x14ac:dyDescent="0.25">
      <c r="B23" s="8" t="s">
        <v>65</v>
      </c>
      <c r="C23" s="16">
        <v>339.29</v>
      </c>
    </row>
    <row r="24" spans="2:3" x14ac:dyDescent="0.25">
      <c r="B24" s="8" t="s">
        <v>66</v>
      </c>
      <c r="C24" s="16">
        <v>332.65</v>
      </c>
    </row>
    <row r="25" spans="2:3" x14ac:dyDescent="0.25">
      <c r="B25" s="8" t="s">
        <v>67</v>
      </c>
      <c r="C25" s="16">
        <v>195.32</v>
      </c>
    </row>
    <row r="26" spans="2:3" x14ac:dyDescent="0.25">
      <c r="B26" s="8" t="s">
        <v>68</v>
      </c>
      <c r="C26" s="16">
        <v>337.26</v>
      </c>
    </row>
    <row r="27" spans="2:3" x14ac:dyDescent="0.25">
      <c r="B27" s="8" t="s">
        <v>69</v>
      </c>
      <c r="C27" s="16">
        <v>344.12</v>
      </c>
    </row>
    <row r="28" spans="2:3" x14ac:dyDescent="0.25">
      <c r="B28" s="8" t="s">
        <v>70</v>
      </c>
      <c r="C28" s="16">
        <v>177.91</v>
      </c>
    </row>
    <row r="29" spans="2:3" x14ac:dyDescent="0.25">
      <c r="B29" s="8" t="s">
        <v>71</v>
      </c>
      <c r="C29" s="16">
        <v>313.31</v>
      </c>
    </row>
    <row r="30" spans="2:3" x14ac:dyDescent="0.25">
      <c r="B30" s="8" t="s">
        <v>72</v>
      </c>
      <c r="C30" s="16">
        <v>181.54</v>
      </c>
    </row>
    <row r="31" spans="2:3" x14ac:dyDescent="0.25">
      <c r="B31" s="8" t="s">
        <v>73</v>
      </c>
      <c r="C31" s="16">
        <v>173.77</v>
      </c>
    </row>
    <row r="32" spans="2:3" x14ac:dyDescent="0.25">
      <c r="B32" s="8" t="s">
        <v>74</v>
      </c>
      <c r="C32" s="16">
        <v>240.2</v>
      </c>
    </row>
    <row r="33" spans="2:3" x14ac:dyDescent="0.25">
      <c r="B33" s="8" t="s">
        <v>75</v>
      </c>
      <c r="C33" s="16">
        <v>307.24</v>
      </c>
    </row>
    <row r="34" spans="2:3" x14ac:dyDescent="0.25">
      <c r="B34" s="8" t="s">
        <v>76</v>
      </c>
      <c r="C34" s="16">
        <v>282.31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5"/>
  <sheetViews>
    <sheetView showGridLines="0" workbookViewId="0">
      <selection activeCell="I26" sqref="I26"/>
    </sheetView>
  </sheetViews>
  <sheetFormatPr defaultRowHeight="13.2" x14ac:dyDescent="0.25"/>
  <cols>
    <col min="2" max="2" width="15.6640625" customWidth="1"/>
    <col min="3" max="3" width="10" customWidth="1"/>
  </cols>
  <sheetData>
    <row r="1" spans="1:17" x14ac:dyDescent="0.25">
      <c r="A1" s="3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 t="s">
        <v>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 t="s">
        <v>7</v>
      </c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 t="s">
        <v>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 t="s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 t="s">
        <v>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 t="s">
        <v>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15"/>
  <sheetViews>
    <sheetView showGridLines="0" workbookViewId="0">
      <selection activeCell="C6" sqref="C6"/>
    </sheetView>
  </sheetViews>
  <sheetFormatPr defaultRowHeight="13.2" x14ac:dyDescent="0.25"/>
  <cols>
    <col min="1" max="1" width="10.33203125" customWidth="1"/>
  </cols>
  <sheetData>
    <row r="1" spans="1:12" x14ac:dyDescent="0.25">
      <c r="A1" s="4" t="s">
        <v>2</v>
      </c>
    </row>
    <row r="2" spans="1:12" ht="17.25" customHeight="1" x14ac:dyDescent="0.25">
      <c r="A2" s="87" t="s">
        <v>44</v>
      </c>
      <c r="B2" s="87"/>
      <c r="C2" s="87"/>
      <c r="D2" s="87"/>
      <c r="E2" s="87"/>
      <c r="F2" s="87"/>
      <c r="G2" s="87"/>
      <c r="H2" s="87"/>
      <c r="I2" s="87"/>
      <c r="J2" s="12"/>
    </row>
    <row r="3" spans="1:12" ht="17.25" customHeight="1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12" x14ac:dyDescent="0.25">
      <c r="B4" s="5"/>
    </row>
    <row r="5" spans="1:12" x14ac:dyDescent="0.25">
      <c r="B5" s="21"/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8">
        <v>10</v>
      </c>
    </row>
    <row r="6" spans="1:12" x14ac:dyDescent="0.25">
      <c r="B6" s="19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B7" s="19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25">
      <c r="B8" s="19">
        <v>3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25">
      <c r="B9" s="19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B10" s="19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B11" s="19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B12" s="19">
        <v>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B13" s="19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B14" s="19">
        <v>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B15" s="20">
        <v>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1">
    <mergeCell ref="A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92D050"/>
  </sheetPr>
  <dimension ref="A1:Q29"/>
  <sheetViews>
    <sheetView showGridLines="0" workbookViewId="0">
      <selection activeCell="A3" sqref="A3"/>
    </sheetView>
  </sheetViews>
  <sheetFormatPr defaultRowHeight="13.2" x14ac:dyDescent="0.25"/>
  <cols>
    <col min="2" max="2" width="15.6640625" customWidth="1"/>
    <col min="3" max="3" width="10" customWidth="1"/>
  </cols>
  <sheetData>
    <row r="1" spans="1:17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7" spans="1:17" x14ac:dyDescent="0.25">
      <c r="B7" s="10" t="s">
        <v>43</v>
      </c>
    </row>
    <row r="8" spans="1:17" hidden="1" x14ac:dyDescent="0.25">
      <c r="B8" s="9">
        <v>16</v>
      </c>
    </row>
    <row r="9" spans="1:17" x14ac:dyDescent="0.25">
      <c r="B9" s="9">
        <v>49</v>
      </c>
    </row>
    <row r="10" spans="1:17" x14ac:dyDescent="0.25">
      <c r="B10" s="9">
        <v>43</v>
      </c>
    </row>
    <row r="11" spans="1:17" hidden="1" x14ac:dyDescent="0.25">
      <c r="B11" s="9">
        <v>13</v>
      </c>
    </row>
    <row r="12" spans="1:17" x14ac:dyDescent="0.25">
      <c r="B12" s="9">
        <v>12</v>
      </c>
    </row>
    <row r="13" spans="1:17" hidden="1" x14ac:dyDescent="0.25">
      <c r="B13" s="9">
        <v>27</v>
      </c>
    </row>
    <row r="14" spans="1:17" x14ac:dyDescent="0.25">
      <c r="B14" s="9">
        <v>54</v>
      </c>
    </row>
    <row r="15" spans="1:17" x14ac:dyDescent="0.25">
      <c r="B15" s="9">
        <v>60</v>
      </c>
    </row>
    <row r="16" spans="1:17" x14ac:dyDescent="0.25">
      <c r="B16" s="9">
        <v>75</v>
      </c>
    </row>
    <row r="17" spans="2:2" x14ac:dyDescent="0.25">
      <c r="B17" s="9">
        <v>31</v>
      </c>
    </row>
    <row r="18" spans="2:2" hidden="1" x14ac:dyDescent="0.25">
      <c r="B18" s="9">
        <v>13</v>
      </c>
    </row>
    <row r="19" spans="2:2" x14ac:dyDescent="0.25">
      <c r="B19" s="9">
        <v>6</v>
      </c>
    </row>
    <row r="20" spans="2:2" hidden="1" x14ac:dyDescent="0.25">
      <c r="B20" s="9">
        <v>61</v>
      </c>
    </row>
    <row r="21" spans="2:2" x14ac:dyDescent="0.25">
      <c r="B21" s="9">
        <v>85</v>
      </c>
    </row>
    <row r="22" spans="2:2" x14ac:dyDescent="0.25">
      <c r="B22" s="9">
        <v>42</v>
      </c>
    </row>
    <row r="23" spans="2:2" x14ac:dyDescent="0.25">
      <c r="B23" s="9">
        <v>23</v>
      </c>
    </row>
    <row r="24" spans="2:2" hidden="1" x14ac:dyDescent="0.25">
      <c r="B24" s="9">
        <v>39</v>
      </c>
    </row>
    <row r="25" spans="2:2" hidden="1" x14ac:dyDescent="0.25">
      <c r="B25" s="9">
        <v>82</v>
      </c>
    </row>
    <row r="26" spans="2:2" x14ac:dyDescent="0.25">
      <c r="B26" s="9">
        <v>15</v>
      </c>
    </row>
    <row r="27" spans="2:2" hidden="1" x14ac:dyDescent="0.25">
      <c r="B27" s="9">
        <v>44</v>
      </c>
    </row>
    <row r="28" spans="2:2" x14ac:dyDescent="0.25">
      <c r="B28" s="9">
        <v>76</v>
      </c>
    </row>
    <row r="29" spans="2:2" x14ac:dyDescent="0.25">
      <c r="B29" s="9">
        <v>31</v>
      </c>
    </row>
  </sheetData>
  <autoFilter ref="B7:B29" xr:uid="{00000000-0009-0000-0000-000004000000}">
    <filterColumn colId="0">
      <filters>
        <filter val="12"/>
        <filter val="15"/>
        <filter val="23"/>
        <filter val="31"/>
        <filter val="42"/>
        <filter val="43"/>
        <filter val="49"/>
        <filter val="54"/>
        <filter val="6"/>
        <filter val="60"/>
        <filter val="75"/>
        <filter val="76"/>
        <filter val="85"/>
      </filters>
    </filterColumn>
  </autoFilter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9"/>
  <sheetViews>
    <sheetView workbookViewId="0">
      <selection activeCell="B2" sqref="B2"/>
    </sheetView>
  </sheetViews>
  <sheetFormatPr defaultRowHeight="13.2" x14ac:dyDescent="0.25"/>
  <cols>
    <col min="3" max="3" width="22.44140625" customWidth="1"/>
    <col min="4" max="4" width="46.33203125" customWidth="1"/>
  </cols>
  <sheetData>
    <row r="2" spans="2:4" ht="40.200000000000003" customHeight="1" x14ac:dyDescent="0.25">
      <c r="B2" t="s">
        <v>42</v>
      </c>
    </row>
    <row r="3" spans="2:4" ht="40.200000000000003" customHeight="1" x14ac:dyDescent="0.25">
      <c r="B3" s="8" t="s">
        <v>23</v>
      </c>
      <c r="C3" s="8" t="s">
        <v>22</v>
      </c>
      <c r="D3" s="8" t="s">
        <v>24</v>
      </c>
    </row>
    <row r="4" spans="2:4" ht="40.200000000000003" customHeight="1" x14ac:dyDescent="0.25">
      <c r="B4" s="7">
        <v>1</v>
      </c>
      <c r="C4" s="6" t="s">
        <v>25</v>
      </c>
    </row>
    <row r="5" spans="2:4" ht="40.200000000000003" customHeight="1" x14ac:dyDescent="0.25">
      <c r="B5" s="7">
        <v>2</v>
      </c>
      <c r="C5" s="6" t="s">
        <v>26</v>
      </c>
    </row>
    <row r="6" spans="2:4" ht="40.200000000000003" customHeight="1" x14ac:dyDescent="0.25">
      <c r="B6" s="7">
        <v>3</v>
      </c>
      <c r="C6" s="6" t="s">
        <v>27</v>
      </c>
    </row>
    <row r="7" spans="2:4" ht="40.200000000000003" customHeight="1" x14ac:dyDescent="0.25">
      <c r="B7" s="7">
        <v>4</v>
      </c>
      <c r="C7" s="6" t="s">
        <v>29</v>
      </c>
    </row>
    <row r="8" spans="2:4" ht="40.200000000000003" customHeight="1" x14ac:dyDescent="0.25">
      <c r="B8" s="7">
        <v>5</v>
      </c>
      <c r="C8" s="6" t="s">
        <v>30</v>
      </c>
    </row>
    <row r="9" spans="2:4" ht="40.200000000000003" customHeight="1" x14ac:dyDescent="0.25">
      <c r="B9" s="7">
        <v>6</v>
      </c>
      <c r="C9" s="6" t="s">
        <v>31</v>
      </c>
    </row>
    <row r="10" spans="2:4" ht="40.200000000000003" customHeight="1" x14ac:dyDescent="0.25">
      <c r="B10" s="7">
        <v>7</v>
      </c>
      <c r="C10" s="6" t="s">
        <v>32</v>
      </c>
    </row>
    <row r="11" spans="2:4" ht="40.200000000000003" customHeight="1" x14ac:dyDescent="0.25">
      <c r="B11" s="7">
        <v>8</v>
      </c>
      <c r="C11" s="6" t="s">
        <v>33</v>
      </c>
    </row>
    <row r="12" spans="2:4" ht="40.200000000000003" customHeight="1" x14ac:dyDescent="0.25">
      <c r="B12" s="7">
        <v>9</v>
      </c>
      <c r="C12" s="6" t="s">
        <v>34</v>
      </c>
    </row>
    <row r="13" spans="2:4" ht="40.200000000000003" customHeight="1" x14ac:dyDescent="0.25">
      <c r="B13" s="7">
        <v>10</v>
      </c>
      <c r="C13" s="6" t="s">
        <v>35</v>
      </c>
    </row>
    <row r="14" spans="2:4" ht="40.200000000000003" customHeight="1" x14ac:dyDescent="0.25">
      <c r="B14" s="7">
        <v>11</v>
      </c>
      <c r="C14" s="6" t="s">
        <v>36</v>
      </c>
    </row>
    <row r="15" spans="2:4" ht="40.200000000000003" customHeight="1" x14ac:dyDescent="0.25">
      <c r="B15" s="7">
        <v>12</v>
      </c>
      <c r="C15" s="6" t="s">
        <v>37</v>
      </c>
    </row>
    <row r="16" spans="2:4" ht="40.200000000000003" customHeight="1" x14ac:dyDescent="0.25">
      <c r="B16" s="7">
        <v>13</v>
      </c>
      <c r="C16" s="6" t="s">
        <v>38</v>
      </c>
    </row>
    <row r="17" spans="2:3" ht="40.200000000000003" customHeight="1" x14ac:dyDescent="0.25">
      <c r="B17" s="7">
        <v>14</v>
      </c>
      <c r="C17" s="6" t="s">
        <v>39</v>
      </c>
    </row>
    <row r="18" spans="2:3" ht="40.200000000000003" customHeight="1" x14ac:dyDescent="0.25">
      <c r="B18" s="7">
        <v>15</v>
      </c>
      <c r="C18" s="6" t="s">
        <v>40</v>
      </c>
    </row>
    <row r="19" spans="2:3" ht="40.200000000000003" customHeight="1" x14ac:dyDescent="0.25">
      <c r="B19" s="7">
        <v>16</v>
      </c>
      <c r="C19" s="6" t="s">
        <v>41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34"/>
  <sheetViews>
    <sheetView showGridLines="0" workbookViewId="0">
      <selection activeCell="I26" sqref="I26"/>
    </sheetView>
  </sheetViews>
  <sheetFormatPr defaultRowHeight="13.2" x14ac:dyDescent="0.25"/>
  <cols>
    <col min="2" max="2" width="12.88671875" customWidth="1"/>
    <col min="3" max="3" width="11.109375" customWidth="1"/>
    <col min="8" max="9" width="11.44140625" style="14" customWidth="1"/>
  </cols>
  <sheetData>
    <row r="1" spans="1:9" x14ac:dyDescent="0.25">
      <c r="A1" s="4" t="s">
        <v>3</v>
      </c>
    </row>
    <row r="2" spans="1:9" x14ac:dyDescent="0.25">
      <c r="A2" s="4" t="s">
        <v>77</v>
      </c>
    </row>
    <row r="4" spans="1:9" x14ac:dyDescent="0.25">
      <c r="B4" s="22" t="s">
        <v>45</v>
      </c>
      <c r="C4" s="23" t="s">
        <v>46</v>
      </c>
    </row>
    <row r="5" spans="1:9" x14ac:dyDescent="0.25">
      <c r="B5" s="24" t="s">
        <v>47</v>
      </c>
      <c r="C5" s="25">
        <v>244.74</v>
      </c>
    </row>
    <row r="6" spans="1:9" x14ac:dyDescent="0.25">
      <c r="B6" s="24" t="s">
        <v>48</v>
      </c>
      <c r="C6" s="25">
        <v>191.09</v>
      </c>
    </row>
    <row r="7" spans="1:9" x14ac:dyDescent="0.25">
      <c r="B7" s="24" t="s">
        <v>49</v>
      </c>
      <c r="C7" s="25">
        <v>269.73</v>
      </c>
    </row>
    <row r="8" spans="1:9" x14ac:dyDescent="0.25">
      <c r="B8" s="24" t="s">
        <v>50</v>
      </c>
      <c r="C8" s="25">
        <v>304.8</v>
      </c>
      <c r="H8" s="29" t="s">
        <v>45</v>
      </c>
      <c r="I8" s="29" t="s">
        <v>46</v>
      </c>
    </row>
    <row r="9" spans="1:9" x14ac:dyDescent="0.25">
      <c r="B9" s="24" t="s">
        <v>51</v>
      </c>
      <c r="C9" s="25">
        <v>346.27</v>
      </c>
      <c r="H9" s="28" t="s">
        <v>57</v>
      </c>
      <c r="I9" s="40"/>
    </row>
    <row r="10" spans="1:9" x14ac:dyDescent="0.25">
      <c r="B10" s="24" t="s">
        <v>52</v>
      </c>
      <c r="C10" s="25">
        <v>313.58</v>
      </c>
      <c r="H10" s="28" t="s">
        <v>62</v>
      </c>
      <c r="I10" s="40"/>
    </row>
    <row r="11" spans="1:9" x14ac:dyDescent="0.25">
      <c r="B11" s="24" t="s">
        <v>53</v>
      </c>
      <c r="C11" s="25">
        <v>176.05</v>
      </c>
      <c r="H11" s="28" t="s">
        <v>71</v>
      </c>
      <c r="I11" s="40"/>
    </row>
    <row r="12" spans="1:9" x14ac:dyDescent="0.25">
      <c r="B12" s="24" t="s">
        <v>54</v>
      </c>
      <c r="C12" s="25">
        <v>183.22</v>
      </c>
      <c r="H12" s="28" t="s">
        <v>74</v>
      </c>
      <c r="I12" s="40"/>
    </row>
    <row r="13" spans="1:9" x14ac:dyDescent="0.25">
      <c r="B13" s="24" t="s">
        <v>55</v>
      </c>
      <c r="C13" s="25">
        <v>332.14</v>
      </c>
      <c r="H13" s="28" t="s">
        <v>48</v>
      </c>
      <c r="I13" s="40"/>
    </row>
    <row r="14" spans="1:9" x14ac:dyDescent="0.25">
      <c r="B14" s="24" t="s">
        <v>56</v>
      </c>
      <c r="C14" s="25">
        <v>156.85</v>
      </c>
    </row>
    <row r="15" spans="1:9" x14ac:dyDescent="0.25">
      <c r="B15" s="24" t="s">
        <v>57</v>
      </c>
      <c r="C15" s="25">
        <v>174.85</v>
      </c>
    </row>
    <row r="16" spans="1:9" x14ac:dyDescent="0.25">
      <c r="B16" s="24" t="s">
        <v>58</v>
      </c>
      <c r="C16" s="25">
        <v>291.88</v>
      </c>
    </row>
    <row r="17" spans="2:3" x14ac:dyDescent="0.25">
      <c r="B17" s="24" t="s">
        <v>59</v>
      </c>
      <c r="C17" s="25">
        <v>153.12</v>
      </c>
    </row>
    <row r="18" spans="2:3" x14ac:dyDescent="0.25">
      <c r="B18" s="24" t="s">
        <v>60</v>
      </c>
      <c r="C18" s="25">
        <v>203.17</v>
      </c>
    </row>
    <row r="19" spans="2:3" x14ac:dyDescent="0.25">
      <c r="B19" s="24" t="s">
        <v>61</v>
      </c>
      <c r="C19" s="25">
        <v>305.26</v>
      </c>
    </row>
    <row r="20" spans="2:3" x14ac:dyDescent="0.25">
      <c r="B20" s="24" t="s">
        <v>62</v>
      </c>
      <c r="C20" s="25">
        <v>289.05</v>
      </c>
    </row>
    <row r="21" spans="2:3" x14ac:dyDescent="0.25">
      <c r="B21" s="24" t="s">
        <v>63</v>
      </c>
      <c r="C21" s="25">
        <v>205.87</v>
      </c>
    </row>
    <row r="22" spans="2:3" x14ac:dyDescent="0.25">
      <c r="B22" s="24" t="s">
        <v>64</v>
      </c>
      <c r="C22" s="25">
        <v>272.55</v>
      </c>
    </row>
    <row r="23" spans="2:3" x14ac:dyDescent="0.25">
      <c r="B23" s="24" t="s">
        <v>65</v>
      </c>
      <c r="C23" s="25">
        <v>339.29</v>
      </c>
    </row>
    <row r="24" spans="2:3" x14ac:dyDescent="0.25">
      <c r="B24" s="24" t="s">
        <v>66</v>
      </c>
      <c r="C24" s="25">
        <v>332.65</v>
      </c>
    </row>
    <row r="25" spans="2:3" x14ac:dyDescent="0.25">
      <c r="B25" s="24" t="s">
        <v>67</v>
      </c>
      <c r="C25" s="25">
        <v>195.32</v>
      </c>
    </row>
    <row r="26" spans="2:3" x14ac:dyDescent="0.25">
      <c r="B26" s="24" t="s">
        <v>68</v>
      </c>
      <c r="C26" s="25">
        <v>337.26</v>
      </c>
    </row>
    <row r="27" spans="2:3" x14ac:dyDescent="0.25">
      <c r="B27" s="24" t="s">
        <v>69</v>
      </c>
      <c r="C27" s="25">
        <v>344.12</v>
      </c>
    </row>
    <row r="28" spans="2:3" x14ac:dyDescent="0.25">
      <c r="B28" s="24" t="s">
        <v>70</v>
      </c>
      <c r="C28" s="25">
        <v>177.91</v>
      </c>
    </row>
    <row r="29" spans="2:3" x14ac:dyDescent="0.25">
      <c r="B29" s="24" t="s">
        <v>71</v>
      </c>
      <c r="C29" s="25">
        <v>313.31</v>
      </c>
    </row>
    <row r="30" spans="2:3" x14ac:dyDescent="0.25">
      <c r="B30" s="24" t="s">
        <v>72</v>
      </c>
      <c r="C30" s="25">
        <v>181.54</v>
      </c>
    </row>
    <row r="31" spans="2:3" x14ac:dyDescent="0.25">
      <c r="B31" s="24" t="s">
        <v>73</v>
      </c>
      <c r="C31" s="25">
        <v>173.77</v>
      </c>
    </row>
    <row r="32" spans="2:3" x14ac:dyDescent="0.25">
      <c r="B32" s="24" t="s">
        <v>74</v>
      </c>
      <c r="C32" s="25">
        <v>240.2</v>
      </c>
    </row>
    <row r="33" spans="2:3" x14ac:dyDescent="0.25">
      <c r="B33" s="24" t="s">
        <v>75</v>
      </c>
      <c r="C33" s="25">
        <v>307.24</v>
      </c>
    </row>
    <row r="34" spans="2:3" x14ac:dyDescent="0.25">
      <c r="B34" s="26" t="s">
        <v>76</v>
      </c>
      <c r="C34" s="27">
        <v>282.31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17"/>
  <sheetViews>
    <sheetView zoomScale="80" zoomScaleNormal="80" workbookViewId="0">
      <selection activeCell="P24" sqref="P24"/>
    </sheetView>
  </sheetViews>
  <sheetFormatPr defaultRowHeight="13.2" x14ac:dyDescent="0.25"/>
  <cols>
    <col min="2" max="2" width="10.33203125" customWidth="1"/>
    <col min="3" max="3" width="12" customWidth="1"/>
  </cols>
  <sheetData>
    <row r="1" spans="1:4" x14ac:dyDescent="0.25">
      <c r="A1" s="4" t="s">
        <v>4</v>
      </c>
    </row>
    <row r="2" spans="1:4" x14ac:dyDescent="0.25">
      <c r="A2" s="4" t="s">
        <v>179</v>
      </c>
    </row>
    <row r="5" spans="1:4" x14ac:dyDescent="0.25">
      <c r="B5" s="32" t="s">
        <v>78</v>
      </c>
      <c r="C5" s="33" t="s">
        <v>79</v>
      </c>
      <c r="D5" s="34" t="s">
        <v>80</v>
      </c>
    </row>
    <row r="6" spans="1:4" x14ac:dyDescent="0.25">
      <c r="B6" s="35" t="s">
        <v>10</v>
      </c>
      <c r="C6" s="30">
        <v>1711</v>
      </c>
      <c r="D6" s="36">
        <f t="shared" ref="D6:D17" si="0">AVERAGE($C$6:$C$17)</f>
        <v>2441.4166666666665</v>
      </c>
    </row>
    <row r="7" spans="1:4" x14ac:dyDescent="0.25">
      <c r="B7" s="35" t="s">
        <v>11</v>
      </c>
      <c r="C7" s="30">
        <v>1661</v>
      </c>
      <c r="D7" s="36">
        <f t="shared" si="0"/>
        <v>2441.4166666666665</v>
      </c>
    </row>
    <row r="8" spans="1:4" x14ac:dyDescent="0.25">
      <c r="B8" s="35" t="s">
        <v>12</v>
      </c>
      <c r="C8" s="30">
        <v>1542</v>
      </c>
      <c r="D8" s="36">
        <f t="shared" si="0"/>
        <v>2441.4166666666665</v>
      </c>
    </row>
    <row r="9" spans="1:4" x14ac:dyDescent="0.25">
      <c r="B9" s="35" t="s">
        <v>13</v>
      </c>
      <c r="C9" s="30">
        <v>2279</v>
      </c>
      <c r="D9" s="36">
        <f t="shared" si="0"/>
        <v>2441.4166666666665</v>
      </c>
    </row>
    <row r="10" spans="1:4" x14ac:dyDescent="0.25">
      <c r="B10" s="35" t="s">
        <v>14</v>
      </c>
      <c r="C10" s="30">
        <v>2160</v>
      </c>
      <c r="D10" s="36">
        <f t="shared" si="0"/>
        <v>2441.4166666666665</v>
      </c>
    </row>
    <row r="11" spans="1:4" x14ac:dyDescent="0.25">
      <c r="B11" s="35" t="s">
        <v>15</v>
      </c>
      <c r="C11" s="30">
        <v>3012</v>
      </c>
      <c r="D11" s="36">
        <f t="shared" si="0"/>
        <v>2441.4166666666665</v>
      </c>
    </row>
    <row r="12" spans="1:4" x14ac:dyDescent="0.25">
      <c r="B12" s="35" t="s">
        <v>16</v>
      </c>
      <c r="C12" s="30">
        <v>3224</v>
      </c>
      <c r="D12" s="36">
        <f t="shared" si="0"/>
        <v>2441.4166666666665</v>
      </c>
    </row>
    <row r="13" spans="1:4" x14ac:dyDescent="0.25">
      <c r="B13" s="35" t="s">
        <v>17</v>
      </c>
      <c r="C13" s="30">
        <v>2987</v>
      </c>
      <c r="D13" s="36">
        <f t="shared" si="0"/>
        <v>2441.4166666666665</v>
      </c>
    </row>
    <row r="14" spans="1:4" x14ac:dyDescent="0.25">
      <c r="B14" s="35" t="s">
        <v>18</v>
      </c>
      <c r="C14" s="30">
        <v>3424</v>
      </c>
      <c r="D14" s="36">
        <f t="shared" si="0"/>
        <v>2441.4166666666665</v>
      </c>
    </row>
    <row r="15" spans="1:4" x14ac:dyDescent="0.25">
      <c r="B15" s="35" t="s">
        <v>19</v>
      </c>
      <c r="C15" s="30">
        <v>2355</v>
      </c>
      <c r="D15" s="36">
        <f t="shared" si="0"/>
        <v>2441.4166666666665</v>
      </c>
    </row>
    <row r="16" spans="1:4" x14ac:dyDescent="0.25">
      <c r="B16" s="35" t="s">
        <v>20</v>
      </c>
      <c r="C16" s="30">
        <v>2378</v>
      </c>
      <c r="D16" s="36">
        <f t="shared" si="0"/>
        <v>2441.4166666666665</v>
      </c>
    </row>
    <row r="17" spans="2:4" x14ac:dyDescent="0.25">
      <c r="B17" s="37" t="s">
        <v>21</v>
      </c>
      <c r="C17" s="31">
        <v>2564</v>
      </c>
      <c r="D17" s="38">
        <f t="shared" si="0"/>
        <v>2441.4166666666665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34"/>
  <sheetViews>
    <sheetView showGridLines="0" workbookViewId="0">
      <selection activeCell="D37" sqref="D37"/>
    </sheetView>
  </sheetViews>
  <sheetFormatPr defaultRowHeight="13.2" x14ac:dyDescent="0.25"/>
  <cols>
    <col min="2" max="2" width="12.88671875" customWidth="1"/>
    <col min="3" max="3" width="11.109375" customWidth="1"/>
    <col min="7" max="7" width="20.109375" bestFit="1" customWidth="1"/>
    <col min="8" max="8" width="10.5546875" customWidth="1"/>
  </cols>
  <sheetData>
    <row r="1" spans="1:8" x14ac:dyDescent="0.25">
      <c r="A1" s="4" t="s">
        <v>5</v>
      </c>
    </row>
    <row r="2" spans="1:8" x14ac:dyDescent="0.25">
      <c r="A2" s="4" t="s">
        <v>114</v>
      </c>
    </row>
    <row r="4" spans="1:8" x14ac:dyDescent="0.25">
      <c r="B4" s="15" t="s">
        <v>45</v>
      </c>
      <c r="C4" s="15" t="s">
        <v>110</v>
      </c>
    </row>
    <row r="5" spans="1:8" x14ac:dyDescent="0.25">
      <c r="B5" s="8" t="s">
        <v>47</v>
      </c>
      <c r="C5" s="9">
        <v>243</v>
      </c>
    </row>
    <row r="6" spans="1:8" x14ac:dyDescent="0.25">
      <c r="B6" s="8" t="s">
        <v>48</v>
      </c>
      <c r="C6" s="9">
        <v>133</v>
      </c>
    </row>
    <row r="7" spans="1:8" x14ac:dyDescent="0.25">
      <c r="B7" s="8" t="s">
        <v>49</v>
      </c>
      <c r="C7" s="9">
        <v>234</v>
      </c>
    </row>
    <row r="8" spans="1:8" x14ac:dyDescent="0.25">
      <c r="B8" s="8" t="s">
        <v>50</v>
      </c>
      <c r="C8" s="9">
        <v>199</v>
      </c>
    </row>
    <row r="9" spans="1:8" x14ac:dyDescent="0.25">
      <c r="B9" s="8" t="s">
        <v>51</v>
      </c>
      <c r="C9" s="9">
        <v>172</v>
      </c>
    </row>
    <row r="10" spans="1:8" x14ac:dyDescent="0.25">
      <c r="B10" s="8" t="s">
        <v>52</v>
      </c>
      <c r="C10" s="9">
        <v>258</v>
      </c>
    </row>
    <row r="11" spans="1:8" x14ac:dyDescent="0.25">
      <c r="B11" s="8" t="s">
        <v>53</v>
      </c>
      <c r="C11" s="9">
        <v>162</v>
      </c>
      <c r="G11" s="68" t="s">
        <v>80</v>
      </c>
      <c r="H11" s="69"/>
    </row>
    <row r="12" spans="1:8" x14ac:dyDescent="0.25">
      <c r="B12" s="8" t="s">
        <v>54</v>
      </c>
      <c r="C12" s="9">
        <v>281</v>
      </c>
      <c r="G12" s="68" t="s">
        <v>109</v>
      </c>
      <c r="H12" s="69"/>
    </row>
    <row r="13" spans="1:8" x14ac:dyDescent="0.25">
      <c r="B13" s="8" t="s">
        <v>55</v>
      </c>
      <c r="C13" s="9">
        <v>195</v>
      </c>
      <c r="G13" s="68" t="s">
        <v>111</v>
      </c>
      <c r="H13" s="69"/>
    </row>
    <row r="14" spans="1:8" x14ac:dyDescent="0.25">
      <c r="B14" s="8" t="s">
        <v>56</v>
      </c>
      <c r="C14" s="9">
        <v>218</v>
      </c>
      <c r="G14" s="68" t="s">
        <v>112</v>
      </c>
      <c r="H14" s="69"/>
    </row>
    <row r="15" spans="1:8" x14ac:dyDescent="0.25">
      <c r="B15" s="8" t="s">
        <v>57</v>
      </c>
      <c r="C15" s="9">
        <v>188</v>
      </c>
      <c r="G15" s="68" t="s">
        <v>113</v>
      </c>
      <c r="H15" s="69"/>
    </row>
    <row r="16" spans="1:8" x14ac:dyDescent="0.25">
      <c r="B16" s="8" t="s">
        <v>58</v>
      </c>
      <c r="C16" s="9">
        <v>188</v>
      </c>
    </row>
    <row r="17" spans="2:3" x14ac:dyDescent="0.25">
      <c r="B17" s="8" t="s">
        <v>59</v>
      </c>
      <c r="C17" s="9">
        <v>219</v>
      </c>
    </row>
    <row r="18" spans="2:3" x14ac:dyDescent="0.25">
      <c r="B18" s="8" t="s">
        <v>60</v>
      </c>
      <c r="C18" s="9">
        <v>244</v>
      </c>
    </row>
    <row r="19" spans="2:3" x14ac:dyDescent="0.25">
      <c r="B19" s="8" t="s">
        <v>61</v>
      </c>
      <c r="C19" s="9">
        <v>134</v>
      </c>
    </row>
    <row r="20" spans="2:3" x14ac:dyDescent="0.25">
      <c r="B20" s="8" t="s">
        <v>62</v>
      </c>
      <c r="C20" s="9">
        <v>278</v>
      </c>
    </row>
    <row r="21" spans="2:3" x14ac:dyDescent="0.25">
      <c r="B21" s="8" t="s">
        <v>63</v>
      </c>
      <c r="C21" s="9">
        <v>131</v>
      </c>
    </row>
    <row r="22" spans="2:3" x14ac:dyDescent="0.25">
      <c r="B22" s="8" t="s">
        <v>64</v>
      </c>
      <c r="C22" s="9">
        <v>156</v>
      </c>
    </row>
    <row r="23" spans="2:3" x14ac:dyDescent="0.25">
      <c r="B23" s="8" t="s">
        <v>65</v>
      </c>
      <c r="C23" s="9">
        <v>194</v>
      </c>
    </row>
    <row r="24" spans="2:3" x14ac:dyDescent="0.25">
      <c r="B24" s="8" t="s">
        <v>66</v>
      </c>
      <c r="C24" s="9">
        <v>167</v>
      </c>
    </row>
    <row r="25" spans="2:3" x14ac:dyDescent="0.25">
      <c r="B25" s="8" t="s">
        <v>67</v>
      </c>
      <c r="C25" s="9">
        <v>211</v>
      </c>
    </row>
    <row r="26" spans="2:3" x14ac:dyDescent="0.25">
      <c r="B26" s="8" t="s">
        <v>68</v>
      </c>
      <c r="C26" s="9">
        <v>121</v>
      </c>
    </row>
    <row r="27" spans="2:3" x14ac:dyDescent="0.25">
      <c r="B27" s="8" t="s">
        <v>69</v>
      </c>
      <c r="C27" s="9">
        <v>225</v>
      </c>
    </row>
    <row r="28" spans="2:3" x14ac:dyDescent="0.25">
      <c r="B28" s="8" t="s">
        <v>70</v>
      </c>
      <c r="C28" s="9">
        <v>246</v>
      </c>
    </row>
    <row r="29" spans="2:3" x14ac:dyDescent="0.25">
      <c r="B29" s="8" t="s">
        <v>71</v>
      </c>
      <c r="C29" s="9">
        <v>225</v>
      </c>
    </row>
    <row r="30" spans="2:3" x14ac:dyDescent="0.25">
      <c r="B30" s="8" t="s">
        <v>72</v>
      </c>
      <c r="C30" s="9">
        <v>112</v>
      </c>
    </row>
    <row r="31" spans="2:3" x14ac:dyDescent="0.25">
      <c r="B31" s="8" t="s">
        <v>73</v>
      </c>
      <c r="C31" s="9">
        <v>170</v>
      </c>
    </row>
    <row r="32" spans="2:3" x14ac:dyDescent="0.25">
      <c r="B32" s="8" t="s">
        <v>74</v>
      </c>
      <c r="C32" s="9">
        <v>276</v>
      </c>
    </row>
    <row r="33" spans="2:3" x14ac:dyDescent="0.25">
      <c r="B33" s="8" t="s">
        <v>75</v>
      </c>
      <c r="C33" s="9">
        <v>275</v>
      </c>
    </row>
    <row r="34" spans="2:3" x14ac:dyDescent="0.25">
      <c r="B34" s="8" t="s">
        <v>76</v>
      </c>
      <c r="C34" s="9">
        <v>241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Witaj</vt:lpstr>
      <vt:lpstr>1</vt:lpstr>
      <vt:lpstr>2</vt:lpstr>
      <vt:lpstr>3</vt:lpstr>
      <vt:lpstr>4</vt:lpstr>
      <vt:lpstr>Formularz oceny</vt:lpstr>
      <vt:lpstr>5</vt:lpstr>
      <vt:lpstr>6</vt:lpstr>
      <vt:lpstr>7</vt:lpstr>
      <vt:lpstr>8</vt:lpstr>
      <vt:lpstr>9</vt:lpstr>
      <vt:lpstr>10</vt:lpstr>
      <vt:lpstr>Odpowiedzi</vt:lpstr>
      <vt:lpstr>'Formularz oceny'!Obszar_wydruku</vt:lpstr>
    </vt:vector>
  </TitlesOfParts>
  <Company>Test kompetencji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kompetencji</dc:title>
  <dc:creator>jstaciwa@suus.com</dc:creator>
  <cp:lastModifiedBy>Jarosław Staciwa</cp:lastModifiedBy>
  <cp:lastPrinted>2013-08-20T12:49:45Z</cp:lastPrinted>
  <dcterms:created xsi:type="dcterms:W3CDTF">2007-06-04T10:49:53Z</dcterms:created>
  <dcterms:modified xsi:type="dcterms:W3CDTF">2018-12-07T10:26:00Z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1012834640</vt:i4>
  </property>
  <property fmtid="{D5CDD505-2E9C-101B-9397-08002B2CF9AE}" pid="3" name="_NewReviewCycle">
    <vt:lpwstr/>
  </property>
  <property fmtid="{D5CDD505-2E9C-101B-9397-08002B2CF9AE}" pid="4" name="_EmailSubject">
    <vt:lpwstr>Jak dobry jesteś z Excela? :)</vt:lpwstr>
  </property>
  <property fmtid="{D5CDD505-2E9C-101B-9397-08002B2CF9AE}" pid="5" name="_AuthorEmail">
    <vt:lpwstr>tomasz.lipinski@wincor-nixdorf.com</vt:lpwstr>
  </property>
  <property fmtid="{D5CDD505-2E9C-101B-9397-08002B2CF9AE}" pid="6" name="_AuthorEmailDisplayName">
    <vt:lpwstr>Lipinski, Tomasz</vt:lpwstr>
  </property>
  <property fmtid="{D5CDD505-2E9C-101B-9397-08002B2CF9AE}" pid="7" name="_ReviewingToolsShownOnce">
    <vt:lpwstr/>
  </property>
</Properties>
</file>